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5270"/>
  </bookViews>
  <sheets>
    <sheet name="uscensus_27counties_2010-2017" sheetId="1" r:id="rId1"/>
  </sheets>
  <calcPr calcId="145621"/>
</workbook>
</file>

<file path=xl/calcChain.xml><?xml version="1.0" encoding="utf-8"?>
<calcChain xmlns="http://schemas.openxmlformats.org/spreadsheetml/2006/main">
  <c r="AE5" i="1" l="1"/>
  <c r="D32" i="1"/>
  <c r="E32" i="1"/>
  <c r="F32" i="1"/>
  <c r="G32" i="1"/>
  <c r="H32" i="1"/>
  <c r="I32" i="1"/>
  <c r="J32" i="1"/>
  <c r="K32" i="1"/>
  <c r="T32" i="1"/>
  <c r="AD32" i="1" s="1"/>
  <c r="X7" i="1"/>
  <c r="Y7" i="1"/>
  <c r="Z7" i="1"/>
  <c r="AA7" i="1"/>
  <c r="AB7" i="1"/>
  <c r="AC7" i="1"/>
  <c r="AD7" i="1"/>
  <c r="AE7" i="1"/>
  <c r="X8" i="1"/>
  <c r="Y8" i="1"/>
  <c r="Z8" i="1"/>
  <c r="AA8" i="1"/>
  <c r="AB8" i="1"/>
  <c r="AC8" i="1"/>
  <c r="AD8" i="1"/>
  <c r="AE8" i="1"/>
  <c r="X9" i="1"/>
  <c r="Y9" i="1"/>
  <c r="Z9" i="1"/>
  <c r="AA9" i="1"/>
  <c r="AB9" i="1"/>
  <c r="AC9" i="1"/>
  <c r="AD9" i="1"/>
  <c r="AE9" i="1"/>
  <c r="X10" i="1"/>
  <c r="Y10" i="1"/>
  <c r="Z10" i="1"/>
  <c r="AA10" i="1"/>
  <c r="AB10" i="1"/>
  <c r="AC10" i="1"/>
  <c r="AD10" i="1"/>
  <c r="AE10" i="1"/>
  <c r="X11" i="1"/>
  <c r="Y11" i="1"/>
  <c r="Z11" i="1"/>
  <c r="AA11" i="1"/>
  <c r="AB11" i="1"/>
  <c r="AC11" i="1"/>
  <c r="AD11" i="1"/>
  <c r="AE11" i="1"/>
  <c r="X12" i="1"/>
  <c r="Y12" i="1"/>
  <c r="Z12" i="1"/>
  <c r="AA12" i="1"/>
  <c r="AB12" i="1"/>
  <c r="AC12" i="1"/>
  <c r="AD12" i="1"/>
  <c r="AE12" i="1"/>
  <c r="X13" i="1"/>
  <c r="Y13" i="1"/>
  <c r="Z13" i="1"/>
  <c r="AA13" i="1"/>
  <c r="AB13" i="1"/>
  <c r="AC13" i="1"/>
  <c r="AD13" i="1"/>
  <c r="AE13" i="1"/>
  <c r="X14" i="1"/>
  <c r="Y14" i="1"/>
  <c r="Z14" i="1"/>
  <c r="AA14" i="1"/>
  <c r="AB14" i="1"/>
  <c r="AC14" i="1"/>
  <c r="AD14" i="1"/>
  <c r="AE14" i="1"/>
  <c r="X15" i="1"/>
  <c r="Y15" i="1"/>
  <c r="Z15" i="1"/>
  <c r="AA15" i="1"/>
  <c r="AB15" i="1"/>
  <c r="AC15" i="1"/>
  <c r="AD15" i="1"/>
  <c r="AE15" i="1"/>
  <c r="X16" i="1"/>
  <c r="Y16" i="1"/>
  <c r="Z16" i="1"/>
  <c r="AA16" i="1"/>
  <c r="AB16" i="1"/>
  <c r="AC16" i="1"/>
  <c r="AD16" i="1"/>
  <c r="AE16" i="1"/>
  <c r="X17" i="1"/>
  <c r="Y17" i="1"/>
  <c r="Z17" i="1"/>
  <c r="AA17" i="1"/>
  <c r="AB17" i="1"/>
  <c r="AC17" i="1"/>
  <c r="AD17" i="1"/>
  <c r="AE17" i="1"/>
  <c r="X18" i="1"/>
  <c r="Y18" i="1"/>
  <c r="Z18" i="1"/>
  <c r="AA18" i="1"/>
  <c r="AB18" i="1"/>
  <c r="AC18" i="1"/>
  <c r="AD18" i="1"/>
  <c r="AE18" i="1"/>
  <c r="X19" i="1"/>
  <c r="Y19" i="1"/>
  <c r="Z19" i="1"/>
  <c r="AA19" i="1"/>
  <c r="AB19" i="1"/>
  <c r="AC19" i="1"/>
  <c r="AD19" i="1"/>
  <c r="AE19" i="1"/>
  <c r="X20" i="1"/>
  <c r="Y20" i="1"/>
  <c r="Z20" i="1"/>
  <c r="AA20" i="1"/>
  <c r="AB20" i="1"/>
  <c r="AC20" i="1"/>
  <c r="AD20" i="1"/>
  <c r="AE20" i="1"/>
  <c r="X21" i="1"/>
  <c r="Y21" i="1"/>
  <c r="Z21" i="1"/>
  <c r="AA21" i="1"/>
  <c r="AB21" i="1"/>
  <c r="AC21" i="1"/>
  <c r="AD21" i="1"/>
  <c r="AE21" i="1"/>
  <c r="X22" i="1"/>
  <c r="Y22" i="1"/>
  <c r="Z22" i="1"/>
  <c r="AA22" i="1"/>
  <c r="AB22" i="1"/>
  <c r="AC22" i="1"/>
  <c r="AD22" i="1"/>
  <c r="AE22" i="1"/>
  <c r="X23" i="1"/>
  <c r="Y23" i="1"/>
  <c r="Z23" i="1"/>
  <c r="AA23" i="1"/>
  <c r="AB23" i="1"/>
  <c r="AC23" i="1"/>
  <c r="AD23" i="1"/>
  <c r="AE23" i="1"/>
  <c r="X24" i="1"/>
  <c r="Y24" i="1"/>
  <c r="Z24" i="1"/>
  <c r="AA24" i="1"/>
  <c r="AB24" i="1"/>
  <c r="AC24" i="1"/>
  <c r="AD24" i="1"/>
  <c r="AE24" i="1"/>
  <c r="X25" i="1"/>
  <c r="Y25" i="1"/>
  <c r="Z25" i="1"/>
  <c r="AA25" i="1"/>
  <c r="AB25" i="1"/>
  <c r="AC25" i="1"/>
  <c r="AD25" i="1"/>
  <c r="AE25" i="1"/>
  <c r="X26" i="1"/>
  <c r="Y26" i="1"/>
  <c r="Z26" i="1"/>
  <c r="AA26" i="1"/>
  <c r="AB26" i="1"/>
  <c r="AC26" i="1"/>
  <c r="AD26" i="1"/>
  <c r="AE26" i="1"/>
  <c r="X27" i="1"/>
  <c r="Y27" i="1"/>
  <c r="Z27" i="1"/>
  <c r="AA27" i="1"/>
  <c r="AB27" i="1"/>
  <c r="AC27" i="1"/>
  <c r="AD27" i="1"/>
  <c r="AE27" i="1"/>
  <c r="X28" i="1"/>
  <c r="Y28" i="1"/>
  <c r="Z28" i="1"/>
  <c r="AA28" i="1"/>
  <c r="AB28" i="1"/>
  <c r="AC28" i="1"/>
  <c r="AD28" i="1"/>
  <c r="AE28" i="1"/>
  <c r="X29" i="1"/>
  <c r="Y29" i="1"/>
  <c r="Z29" i="1"/>
  <c r="AA29" i="1"/>
  <c r="AB29" i="1"/>
  <c r="AC29" i="1"/>
  <c r="AD29" i="1"/>
  <c r="AE29" i="1"/>
  <c r="X30" i="1"/>
  <c r="Y30" i="1"/>
  <c r="Z30" i="1"/>
  <c r="AA30" i="1"/>
  <c r="AB30" i="1"/>
  <c r="AC30" i="1"/>
  <c r="AD30" i="1"/>
  <c r="AE30" i="1"/>
  <c r="X31" i="1"/>
  <c r="Y31" i="1"/>
  <c r="Z31" i="1"/>
  <c r="AA31" i="1"/>
  <c r="AB31" i="1"/>
  <c r="AC31" i="1"/>
  <c r="AD31" i="1"/>
  <c r="AE31" i="1"/>
  <c r="X6" i="1"/>
  <c r="Y6" i="1"/>
  <c r="Z6" i="1"/>
  <c r="AA6" i="1"/>
  <c r="AB6" i="1"/>
  <c r="AC6" i="1"/>
  <c r="AD6" i="1"/>
  <c r="AE6" i="1"/>
  <c r="X5" i="1"/>
  <c r="Y5" i="1"/>
  <c r="Z5" i="1"/>
  <c r="AA5" i="1"/>
  <c r="AB5" i="1"/>
  <c r="AC5" i="1"/>
  <c r="AD5" i="1"/>
  <c r="W31" i="1" l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M32" i="1"/>
  <c r="N32" i="1"/>
  <c r="X32" i="1" s="1"/>
  <c r="O32" i="1"/>
  <c r="Y32" i="1" s="1"/>
  <c r="P32" i="1"/>
  <c r="Z32" i="1" s="1"/>
  <c r="Q32" i="1"/>
  <c r="AA32" i="1" s="1"/>
  <c r="R32" i="1"/>
  <c r="AB32" i="1" s="1"/>
  <c r="S32" i="1"/>
  <c r="AC32" i="1" s="1"/>
  <c r="U32" i="1"/>
  <c r="AE32" i="1" s="1"/>
  <c r="C32" i="1"/>
  <c r="W32" i="1" l="1"/>
</calcChain>
</file>

<file path=xl/sharedStrings.xml><?xml version="1.0" encoding="utf-8"?>
<sst xmlns="http://schemas.openxmlformats.org/spreadsheetml/2006/main" count="41" uniqueCount="39">
  <si>
    <t>Women</t>
  </si>
  <si>
    <t>Men</t>
  </si>
  <si>
    <t>Year</t>
  </si>
  <si>
    <t>County</t>
  </si>
  <si>
    <t>State</t>
  </si>
  <si>
    <t>Minnesota</t>
  </si>
  <si>
    <t>Olmsted</t>
  </si>
  <si>
    <t>Dodge</t>
  </si>
  <si>
    <t>Mower</t>
  </si>
  <si>
    <t>Goodhue</t>
  </si>
  <si>
    <t>Fillmore</t>
  </si>
  <si>
    <t>Wabasha</t>
  </si>
  <si>
    <t>Winona</t>
  </si>
  <si>
    <t>Houston</t>
  </si>
  <si>
    <t>Freeborn</t>
  </si>
  <si>
    <t>Steele</t>
  </si>
  <si>
    <t>Rice</t>
  </si>
  <si>
    <t>Blue Earth</t>
  </si>
  <si>
    <t>Waseca</t>
  </si>
  <si>
    <t>Faribault</t>
  </si>
  <si>
    <t>Martin</t>
  </si>
  <si>
    <t>Watonwan</t>
  </si>
  <si>
    <t>Brown</t>
  </si>
  <si>
    <t>Nicollet</t>
  </si>
  <si>
    <t>Le Sueur</t>
  </si>
  <si>
    <t>Wisconsin</t>
  </si>
  <si>
    <t>Eau Claire</t>
  </si>
  <si>
    <t>Trempealeau</t>
  </si>
  <si>
    <t>La Crosse</t>
  </si>
  <si>
    <t>Buffalo</t>
  </si>
  <si>
    <t>Pepin</t>
  </si>
  <si>
    <t>Dunn</t>
  </si>
  <si>
    <t>Barron</t>
  </si>
  <si>
    <t>Chippewa</t>
  </si>
  <si>
    <t>All 27 Counties</t>
  </si>
  <si>
    <t>Source: U.S. Census Bureau, Population Division</t>
  </si>
  <si>
    <t>Both sexes</t>
  </si>
  <si>
    <t>Release Date: June 2019</t>
  </si>
  <si>
    <t>US Census population estimates for the 27-County Region, 2010 to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</si>
</sst>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rgb="FF0000FF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9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5" fillId="0" borderId="12" xfId="0" applyFont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textRotation="90"/>
    </xf>
    <xf numFmtId="0" fontId="19" fillId="33" borderId="0" xfId="0" applyFont="1" applyFill="1" applyBorder="1" applyAlignment="1">
      <alignment horizontal="center" vertical="center" textRotation="90"/>
    </xf>
    <xf numFmtId="0" fontId="19" fillId="34" borderId="0" xfId="0" applyFont="1" applyFill="1" applyAlignment="1">
      <alignment horizontal="center" vertical="center" textRotation="90"/>
    </xf>
    <xf numFmtId="0" fontId="20" fillId="33" borderId="0" xfId="0" applyFont="1" applyFill="1" applyAlignment="1">
      <alignment vertical="center"/>
    </xf>
    <xf numFmtId="3" fontId="24" fillId="33" borderId="0" xfId="0" applyNumberFormat="1" applyFont="1" applyFill="1" applyAlignment="1">
      <alignment vertical="center"/>
    </xf>
    <xf numFmtId="0" fontId="20" fillId="34" borderId="0" xfId="0" applyFont="1" applyFill="1" applyAlignment="1">
      <alignment vertical="center"/>
    </xf>
    <xf numFmtId="3" fontId="24" fillId="34" borderId="0" xfId="0" applyNumberFormat="1" applyFont="1" applyFill="1" applyAlignment="1">
      <alignment vertical="center"/>
    </xf>
    <xf numFmtId="0" fontId="20" fillId="34" borderId="10" xfId="0" applyFont="1" applyFill="1" applyBorder="1" applyAlignment="1">
      <alignment vertical="center"/>
    </xf>
    <xf numFmtId="3" fontId="24" fillId="34" borderId="10" xfId="0" applyNumberFormat="1" applyFont="1" applyFill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tabSelected="1" workbookViewId="0">
      <selection activeCell="F36" sqref="F36"/>
    </sheetView>
  </sheetViews>
  <sheetFormatPr defaultRowHeight="12.75" x14ac:dyDescent="0.2"/>
  <cols>
    <col min="1" max="1" width="9.140625" style="8"/>
    <col min="2" max="2" width="14.28515625" style="8" customWidth="1"/>
    <col min="3" max="11" width="7.5703125" style="8" customWidth="1"/>
    <col min="12" max="12" width="1.42578125" style="8" customWidth="1"/>
    <col min="13" max="21" width="7.5703125" style="8" customWidth="1"/>
    <col min="22" max="22" width="1.42578125" style="8" customWidth="1"/>
    <col min="23" max="31" width="7.5703125" style="8" customWidth="1"/>
    <col min="32" max="16384" width="9.140625" style="8"/>
  </cols>
  <sheetData>
    <row r="1" spans="1:31" ht="18" customHeight="1" x14ac:dyDescent="0.2">
      <c r="A1" s="12" t="s">
        <v>38</v>
      </c>
    </row>
    <row r="2" spans="1:31" ht="16.5" customHeight="1" x14ac:dyDescent="0.2">
      <c r="A2" s="9"/>
      <c r="B2" s="9"/>
      <c r="C2" s="10" t="s">
        <v>0</v>
      </c>
      <c r="D2" s="4"/>
      <c r="E2" s="4"/>
      <c r="F2" s="4"/>
      <c r="G2" s="4"/>
      <c r="H2" s="4"/>
      <c r="I2" s="4"/>
      <c r="J2" s="4"/>
      <c r="K2" s="4"/>
      <c r="L2" s="5"/>
      <c r="M2" s="11" t="s">
        <v>1</v>
      </c>
      <c r="N2" s="4"/>
      <c r="O2" s="4"/>
      <c r="P2" s="4"/>
      <c r="Q2" s="4"/>
      <c r="R2" s="4"/>
      <c r="S2" s="4"/>
      <c r="T2" s="4"/>
      <c r="U2" s="4"/>
      <c r="V2" s="5"/>
      <c r="W2" s="14" t="s">
        <v>36</v>
      </c>
      <c r="X2" s="4"/>
      <c r="Y2" s="4"/>
      <c r="Z2" s="4"/>
      <c r="AA2" s="4"/>
      <c r="AB2" s="4"/>
      <c r="AC2" s="4"/>
      <c r="AD2" s="4"/>
      <c r="AE2" s="4"/>
    </row>
    <row r="3" spans="1:31" ht="16.5" customHeight="1" x14ac:dyDescent="0.2">
      <c r="C3" s="6" t="s">
        <v>2</v>
      </c>
      <c r="D3" s="6"/>
      <c r="E3" s="6"/>
      <c r="F3" s="6"/>
      <c r="G3" s="6"/>
      <c r="H3" s="6"/>
      <c r="I3" s="6"/>
      <c r="J3" s="6"/>
      <c r="K3" s="6"/>
      <c r="L3" s="7"/>
      <c r="M3" s="6" t="s">
        <v>2</v>
      </c>
      <c r="N3" s="6"/>
      <c r="O3" s="6"/>
      <c r="P3" s="6"/>
      <c r="Q3" s="6"/>
      <c r="R3" s="6"/>
      <c r="S3" s="6"/>
      <c r="T3" s="6"/>
      <c r="U3" s="6"/>
      <c r="V3" s="7"/>
      <c r="W3" s="6" t="s">
        <v>2</v>
      </c>
      <c r="X3" s="6"/>
      <c r="Y3" s="6"/>
      <c r="Z3" s="6"/>
      <c r="AA3" s="6"/>
      <c r="AB3" s="6"/>
      <c r="AC3" s="6"/>
      <c r="AD3" s="6"/>
      <c r="AE3" s="6"/>
    </row>
    <row r="4" spans="1:31" ht="16.5" customHeight="1" x14ac:dyDescent="0.2">
      <c r="A4" s="1" t="s">
        <v>4</v>
      </c>
      <c r="B4" s="2" t="s">
        <v>3</v>
      </c>
      <c r="C4" s="6">
        <v>2010</v>
      </c>
      <c r="D4" s="6">
        <v>2011</v>
      </c>
      <c r="E4" s="6">
        <v>2012</v>
      </c>
      <c r="F4" s="6">
        <v>2013</v>
      </c>
      <c r="G4" s="6">
        <v>2014</v>
      </c>
      <c r="H4" s="6">
        <v>2015</v>
      </c>
      <c r="I4" s="6">
        <v>2016</v>
      </c>
      <c r="J4" s="6">
        <v>2017</v>
      </c>
      <c r="K4" s="6">
        <v>2018</v>
      </c>
      <c r="L4" s="6"/>
      <c r="M4" s="6">
        <v>2010</v>
      </c>
      <c r="N4" s="6">
        <v>2011</v>
      </c>
      <c r="O4" s="6">
        <v>2012</v>
      </c>
      <c r="P4" s="6">
        <v>2013</v>
      </c>
      <c r="Q4" s="6">
        <v>2014</v>
      </c>
      <c r="R4" s="6">
        <v>2015</v>
      </c>
      <c r="S4" s="6">
        <v>2016</v>
      </c>
      <c r="T4" s="6">
        <v>2017</v>
      </c>
      <c r="U4" s="6">
        <v>2018</v>
      </c>
      <c r="V4" s="6"/>
      <c r="W4" s="6">
        <v>2010</v>
      </c>
      <c r="X4" s="6">
        <v>2011</v>
      </c>
      <c r="Y4" s="6">
        <v>2012</v>
      </c>
      <c r="Z4" s="6">
        <v>2013</v>
      </c>
      <c r="AA4" s="6">
        <v>2014</v>
      </c>
      <c r="AB4" s="6">
        <v>2015</v>
      </c>
      <c r="AC4" s="6">
        <v>2016</v>
      </c>
      <c r="AD4" s="6">
        <v>2017</v>
      </c>
      <c r="AE4" s="6">
        <v>2018</v>
      </c>
    </row>
    <row r="5" spans="1:31" ht="16.5" customHeight="1" x14ac:dyDescent="0.2">
      <c r="A5" s="15" t="s">
        <v>5</v>
      </c>
      <c r="B5" s="18" t="s">
        <v>6</v>
      </c>
      <c r="C5" s="19">
        <v>73913</v>
      </c>
      <c r="D5" s="19">
        <v>74542</v>
      </c>
      <c r="E5" s="19">
        <v>74979</v>
      </c>
      <c r="F5" s="19">
        <v>76074</v>
      </c>
      <c r="G5" s="19">
        <v>76542</v>
      </c>
      <c r="H5" s="19">
        <v>77381</v>
      </c>
      <c r="I5" s="19">
        <v>78396</v>
      </c>
      <c r="J5" s="19">
        <v>79167</v>
      </c>
      <c r="K5" s="19">
        <v>80031</v>
      </c>
      <c r="L5" s="19"/>
      <c r="M5" s="19">
        <v>70613</v>
      </c>
      <c r="N5" s="19">
        <v>71269</v>
      </c>
      <c r="O5" s="19">
        <v>71922</v>
      </c>
      <c r="P5" s="19">
        <v>72780</v>
      </c>
      <c r="Q5" s="19">
        <v>73513</v>
      </c>
      <c r="R5" s="19">
        <v>73954</v>
      </c>
      <c r="S5" s="19">
        <v>74741</v>
      </c>
      <c r="T5" s="19">
        <v>75352</v>
      </c>
      <c r="U5" s="19">
        <v>76246</v>
      </c>
      <c r="V5" s="19"/>
      <c r="W5" s="19">
        <f>SUM(M5,C5)</f>
        <v>144526</v>
      </c>
      <c r="X5" s="19">
        <f t="shared" ref="X5:AE20" si="0">SUM(N5,D5)</f>
        <v>145811</v>
      </c>
      <c r="Y5" s="19">
        <f t="shared" si="0"/>
        <v>146901</v>
      </c>
      <c r="Z5" s="19">
        <f t="shared" si="0"/>
        <v>148854</v>
      </c>
      <c r="AA5" s="19">
        <f t="shared" si="0"/>
        <v>150055</v>
      </c>
      <c r="AB5" s="19">
        <f t="shared" si="0"/>
        <v>151335</v>
      </c>
      <c r="AC5" s="19">
        <f t="shared" si="0"/>
        <v>153137</v>
      </c>
      <c r="AD5" s="19">
        <f t="shared" si="0"/>
        <v>154519</v>
      </c>
      <c r="AE5" s="19">
        <f>SUM(U5,K5)</f>
        <v>156277</v>
      </c>
    </row>
    <row r="6" spans="1:31" ht="16.5" customHeight="1" x14ac:dyDescent="0.2">
      <c r="A6" s="16"/>
      <c r="B6" s="18" t="s">
        <v>7</v>
      </c>
      <c r="C6" s="19">
        <v>10097</v>
      </c>
      <c r="D6" s="19">
        <v>10099</v>
      </c>
      <c r="E6" s="19">
        <v>10149</v>
      </c>
      <c r="F6" s="19">
        <v>10185</v>
      </c>
      <c r="G6" s="19">
        <v>10208</v>
      </c>
      <c r="H6" s="19">
        <v>10192</v>
      </c>
      <c r="I6" s="19">
        <v>10265</v>
      </c>
      <c r="J6" s="19">
        <v>10372</v>
      </c>
      <c r="K6" s="19">
        <v>10427</v>
      </c>
      <c r="L6" s="19"/>
      <c r="M6" s="19">
        <v>10057</v>
      </c>
      <c r="N6" s="19">
        <v>10098</v>
      </c>
      <c r="O6" s="19">
        <v>10117</v>
      </c>
      <c r="P6" s="19">
        <v>10149</v>
      </c>
      <c r="Q6" s="19">
        <v>10173</v>
      </c>
      <c r="R6" s="19">
        <v>10225</v>
      </c>
      <c r="S6" s="19">
        <v>10290</v>
      </c>
      <c r="T6" s="19">
        <v>10365</v>
      </c>
      <c r="U6" s="19">
        <v>10395</v>
      </c>
      <c r="V6" s="19"/>
      <c r="W6" s="19">
        <f>SUM(M6,C6)</f>
        <v>20154</v>
      </c>
      <c r="X6" s="19">
        <f t="shared" si="0"/>
        <v>20197</v>
      </c>
      <c r="Y6" s="19">
        <f t="shared" si="0"/>
        <v>20266</v>
      </c>
      <c r="Z6" s="19">
        <f t="shared" si="0"/>
        <v>20334</v>
      </c>
      <c r="AA6" s="19">
        <f t="shared" si="0"/>
        <v>20381</v>
      </c>
      <c r="AB6" s="19">
        <f t="shared" si="0"/>
        <v>20417</v>
      </c>
      <c r="AC6" s="19">
        <f t="shared" si="0"/>
        <v>20555</v>
      </c>
      <c r="AD6" s="19">
        <f t="shared" si="0"/>
        <v>20737</v>
      </c>
      <c r="AE6" s="19">
        <f t="shared" si="0"/>
        <v>20822</v>
      </c>
    </row>
    <row r="7" spans="1:31" ht="16.5" customHeight="1" x14ac:dyDescent="0.2">
      <c r="A7" s="16"/>
      <c r="B7" s="18" t="s">
        <v>8</v>
      </c>
      <c r="C7" s="19">
        <v>19697</v>
      </c>
      <c r="D7" s="19">
        <v>19743</v>
      </c>
      <c r="E7" s="19">
        <v>19762</v>
      </c>
      <c r="F7" s="19">
        <v>19688</v>
      </c>
      <c r="G7" s="19">
        <v>19695</v>
      </c>
      <c r="H7" s="19">
        <v>19647</v>
      </c>
      <c r="I7" s="19">
        <v>19669</v>
      </c>
      <c r="J7" s="19">
        <v>19746</v>
      </c>
      <c r="K7" s="19">
        <v>19887</v>
      </c>
      <c r="L7" s="19"/>
      <c r="M7" s="19">
        <v>19509</v>
      </c>
      <c r="N7" s="19">
        <v>19598</v>
      </c>
      <c r="O7" s="19">
        <v>19631</v>
      </c>
      <c r="P7" s="19">
        <v>19637</v>
      </c>
      <c r="Q7" s="19">
        <v>19718</v>
      </c>
      <c r="R7" s="19">
        <v>19773</v>
      </c>
      <c r="S7" s="19">
        <v>19800</v>
      </c>
      <c r="T7" s="19">
        <v>19953</v>
      </c>
      <c r="U7" s="19">
        <v>20124</v>
      </c>
      <c r="V7" s="19"/>
      <c r="W7" s="19">
        <f>SUM(M7,C7)</f>
        <v>39206</v>
      </c>
      <c r="X7" s="19">
        <f t="shared" si="0"/>
        <v>39341</v>
      </c>
      <c r="Y7" s="19">
        <f t="shared" si="0"/>
        <v>39393</v>
      </c>
      <c r="Z7" s="19">
        <f t="shared" si="0"/>
        <v>39325</v>
      </c>
      <c r="AA7" s="19">
        <f t="shared" si="0"/>
        <v>39413</v>
      </c>
      <c r="AB7" s="19">
        <f t="shared" si="0"/>
        <v>39420</v>
      </c>
      <c r="AC7" s="19">
        <f t="shared" si="0"/>
        <v>39469</v>
      </c>
      <c r="AD7" s="19">
        <f t="shared" si="0"/>
        <v>39699</v>
      </c>
      <c r="AE7" s="19">
        <f t="shared" si="0"/>
        <v>40011</v>
      </c>
    </row>
    <row r="8" spans="1:31" ht="16.5" customHeight="1" x14ac:dyDescent="0.2">
      <c r="A8" s="16"/>
      <c r="B8" s="18" t="s">
        <v>9</v>
      </c>
      <c r="C8" s="19">
        <v>23256</v>
      </c>
      <c r="D8" s="19">
        <v>23164</v>
      </c>
      <c r="E8" s="19">
        <v>23224</v>
      </c>
      <c r="F8" s="19">
        <v>23166</v>
      </c>
      <c r="G8" s="19">
        <v>23086</v>
      </c>
      <c r="H8" s="19">
        <v>23118</v>
      </c>
      <c r="I8" s="19">
        <v>23220</v>
      </c>
      <c r="J8" s="19">
        <v>23302</v>
      </c>
      <c r="K8" s="19">
        <v>23391</v>
      </c>
      <c r="L8" s="19"/>
      <c r="M8" s="19">
        <v>22958</v>
      </c>
      <c r="N8" s="19">
        <v>22938</v>
      </c>
      <c r="O8" s="19">
        <v>22922</v>
      </c>
      <c r="P8" s="19">
        <v>22947</v>
      </c>
      <c r="Q8" s="19">
        <v>22935</v>
      </c>
      <c r="R8" s="19">
        <v>22955</v>
      </c>
      <c r="S8" s="19">
        <v>23032</v>
      </c>
      <c r="T8" s="19">
        <v>23032</v>
      </c>
      <c r="U8" s="19">
        <v>23012</v>
      </c>
      <c r="V8" s="19"/>
      <c r="W8" s="19">
        <f>SUM(M8,C8)</f>
        <v>46214</v>
      </c>
      <c r="X8" s="19">
        <f t="shared" si="0"/>
        <v>46102</v>
      </c>
      <c r="Y8" s="19">
        <f t="shared" si="0"/>
        <v>46146</v>
      </c>
      <c r="Z8" s="19">
        <f t="shared" si="0"/>
        <v>46113</v>
      </c>
      <c r="AA8" s="19">
        <f t="shared" si="0"/>
        <v>46021</v>
      </c>
      <c r="AB8" s="19">
        <f t="shared" si="0"/>
        <v>46073</v>
      </c>
      <c r="AC8" s="19">
        <f t="shared" si="0"/>
        <v>46252</v>
      </c>
      <c r="AD8" s="19">
        <f t="shared" si="0"/>
        <v>46334</v>
      </c>
      <c r="AE8" s="19">
        <f t="shared" si="0"/>
        <v>46403</v>
      </c>
    </row>
    <row r="9" spans="1:31" ht="16.5" customHeight="1" x14ac:dyDescent="0.2">
      <c r="A9" s="16"/>
      <c r="B9" s="18" t="s">
        <v>10</v>
      </c>
      <c r="C9" s="19">
        <v>10496</v>
      </c>
      <c r="D9" s="19">
        <v>10440</v>
      </c>
      <c r="E9" s="19">
        <v>10392</v>
      </c>
      <c r="F9" s="19">
        <v>10331</v>
      </c>
      <c r="G9" s="19">
        <v>10376</v>
      </c>
      <c r="H9" s="19">
        <v>10322</v>
      </c>
      <c r="I9" s="19">
        <v>10414</v>
      </c>
      <c r="J9" s="19">
        <v>10447</v>
      </c>
      <c r="K9" s="19">
        <v>10495</v>
      </c>
      <c r="L9" s="19"/>
      <c r="M9" s="19">
        <v>10369</v>
      </c>
      <c r="N9" s="19">
        <v>10394</v>
      </c>
      <c r="O9" s="19">
        <v>10439</v>
      </c>
      <c r="P9" s="19">
        <v>10420</v>
      </c>
      <c r="Q9" s="19">
        <v>10393</v>
      </c>
      <c r="R9" s="19">
        <v>10405</v>
      </c>
      <c r="S9" s="19">
        <v>10488</v>
      </c>
      <c r="T9" s="19">
        <v>10535</v>
      </c>
      <c r="U9" s="19">
        <v>10563</v>
      </c>
      <c r="V9" s="19"/>
      <c r="W9" s="19">
        <f>SUM(M9,C9)</f>
        <v>20865</v>
      </c>
      <c r="X9" s="19">
        <f t="shared" si="0"/>
        <v>20834</v>
      </c>
      <c r="Y9" s="19">
        <f t="shared" si="0"/>
        <v>20831</v>
      </c>
      <c r="Z9" s="19">
        <f t="shared" si="0"/>
        <v>20751</v>
      </c>
      <c r="AA9" s="19">
        <f t="shared" si="0"/>
        <v>20769</v>
      </c>
      <c r="AB9" s="19">
        <f t="shared" si="0"/>
        <v>20727</v>
      </c>
      <c r="AC9" s="19">
        <f t="shared" si="0"/>
        <v>20902</v>
      </c>
      <c r="AD9" s="19">
        <f t="shared" si="0"/>
        <v>20982</v>
      </c>
      <c r="AE9" s="19">
        <f t="shared" si="0"/>
        <v>21058</v>
      </c>
    </row>
    <row r="10" spans="1:31" ht="16.5" customHeight="1" x14ac:dyDescent="0.2">
      <c r="A10" s="16"/>
      <c r="B10" s="18" t="s">
        <v>11</v>
      </c>
      <c r="C10" s="19">
        <v>10810</v>
      </c>
      <c r="D10" s="19">
        <v>10817</v>
      </c>
      <c r="E10" s="19">
        <v>10806</v>
      </c>
      <c r="F10" s="19">
        <v>10812</v>
      </c>
      <c r="G10" s="19">
        <v>10752</v>
      </c>
      <c r="H10" s="19">
        <v>10715</v>
      </c>
      <c r="I10" s="19">
        <v>10730</v>
      </c>
      <c r="J10" s="19">
        <v>10782</v>
      </c>
      <c r="K10" s="19">
        <v>10800</v>
      </c>
      <c r="L10" s="19"/>
      <c r="M10" s="19">
        <v>10862</v>
      </c>
      <c r="N10" s="19">
        <v>10791</v>
      </c>
      <c r="O10" s="19">
        <v>10735</v>
      </c>
      <c r="P10" s="19">
        <v>10754</v>
      </c>
      <c r="Q10" s="19">
        <v>10707</v>
      </c>
      <c r="R10" s="19">
        <v>10665</v>
      </c>
      <c r="S10" s="19">
        <v>10695</v>
      </c>
      <c r="T10" s="19">
        <v>10808</v>
      </c>
      <c r="U10" s="19">
        <v>10845</v>
      </c>
      <c r="V10" s="19"/>
      <c r="W10" s="19">
        <f>SUM(M10,C10)</f>
        <v>21672</v>
      </c>
      <c r="X10" s="19">
        <f t="shared" si="0"/>
        <v>21608</v>
      </c>
      <c r="Y10" s="19">
        <f t="shared" si="0"/>
        <v>21541</v>
      </c>
      <c r="Z10" s="19">
        <f t="shared" si="0"/>
        <v>21566</v>
      </c>
      <c r="AA10" s="19">
        <f t="shared" si="0"/>
        <v>21459</v>
      </c>
      <c r="AB10" s="19">
        <f t="shared" si="0"/>
        <v>21380</v>
      </c>
      <c r="AC10" s="19">
        <f t="shared" si="0"/>
        <v>21425</v>
      </c>
      <c r="AD10" s="19">
        <f t="shared" si="0"/>
        <v>21590</v>
      </c>
      <c r="AE10" s="19">
        <f t="shared" si="0"/>
        <v>21645</v>
      </c>
    </row>
    <row r="11" spans="1:31" ht="16.5" customHeight="1" x14ac:dyDescent="0.2">
      <c r="A11" s="16"/>
      <c r="B11" s="18" t="s">
        <v>12</v>
      </c>
      <c r="C11" s="19">
        <v>26108</v>
      </c>
      <c r="D11" s="19">
        <v>26051</v>
      </c>
      <c r="E11" s="19">
        <v>26008</v>
      </c>
      <c r="F11" s="19">
        <v>25979</v>
      </c>
      <c r="G11" s="19">
        <v>25778</v>
      </c>
      <c r="H11" s="19">
        <v>25565</v>
      </c>
      <c r="I11" s="19">
        <v>25626</v>
      </c>
      <c r="J11" s="19">
        <v>25556</v>
      </c>
      <c r="K11" s="19">
        <v>25692</v>
      </c>
      <c r="L11" s="19"/>
      <c r="M11" s="19">
        <v>25326</v>
      </c>
      <c r="N11" s="19">
        <v>25297</v>
      </c>
      <c r="O11" s="19">
        <v>25331</v>
      </c>
      <c r="P11" s="19">
        <v>25351</v>
      </c>
      <c r="Q11" s="19">
        <v>25279</v>
      </c>
      <c r="R11" s="19">
        <v>25243</v>
      </c>
      <c r="S11" s="19">
        <v>25214</v>
      </c>
      <c r="T11" s="19">
        <v>25148</v>
      </c>
      <c r="U11" s="19">
        <v>25133</v>
      </c>
      <c r="V11" s="19"/>
      <c r="W11" s="19">
        <f>SUM(M11,C11)</f>
        <v>51434</v>
      </c>
      <c r="X11" s="19">
        <f t="shared" si="0"/>
        <v>51348</v>
      </c>
      <c r="Y11" s="19">
        <f t="shared" si="0"/>
        <v>51339</v>
      </c>
      <c r="Z11" s="19">
        <f t="shared" si="0"/>
        <v>51330</v>
      </c>
      <c r="AA11" s="19">
        <f t="shared" si="0"/>
        <v>51057</v>
      </c>
      <c r="AB11" s="19">
        <f t="shared" si="0"/>
        <v>50808</v>
      </c>
      <c r="AC11" s="19">
        <f t="shared" si="0"/>
        <v>50840</v>
      </c>
      <c r="AD11" s="19">
        <f t="shared" si="0"/>
        <v>50704</v>
      </c>
      <c r="AE11" s="19">
        <f t="shared" si="0"/>
        <v>50825</v>
      </c>
    </row>
    <row r="12" spans="1:31" ht="16.5" customHeight="1" x14ac:dyDescent="0.2">
      <c r="A12" s="16"/>
      <c r="B12" s="18" t="s">
        <v>13</v>
      </c>
      <c r="C12" s="19">
        <v>9597</v>
      </c>
      <c r="D12" s="19">
        <v>9488</v>
      </c>
      <c r="E12" s="19">
        <v>9443</v>
      </c>
      <c r="F12" s="19">
        <v>9430</v>
      </c>
      <c r="G12" s="19">
        <v>9365</v>
      </c>
      <c r="H12" s="19">
        <v>9380</v>
      </c>
      <c r="I12" s="19">
        <v>9347</v>
      </c>
      <c r="J12" s="19">
        <v>9299</v>
      </c>
      <c r="K12" s="19">
        <v>9250</v>
      </c>
      <c r="L12" s="19"/>
      <c r="M12" s="19">
        <v>9430</v>
      </c>
      <c r="N12" s="19">
        <v>9388</v>
      </c>
      <c r="O12" s="19">
        <v>9321</v>
      </c>
      <c r="P12" s="19">
        <v>9344</v>
      </c>
      <c r="Q12" s="19">
        <v>9334</v>
      </c>
      <c r="R12" s="19">
        <v>9301</v>
      </c>
      <c r="S12" s="19">
        <v>9347</v>
      </c>
      <c r="T12" s="19">
        <v>9363</v>
      </c>
      <c r="U12" s="19">
        <v>9328</v>
      </c>
      <c r="V12" s="19"/>
      <c r="W12" s="19">
        <f>SUM(M12,C12)</f>
        <v>19027</v>
      </c>
      <c r="X12" s="19">
        <f t="shared" si="0"/>
        <v>18876</v>
      </c>
      <c r="Y12" s="19">
        <f t="shared" si="0"/>
        <v>18764</v>
      </c>
      <c r="Z12" s="19">
        <f t="shared" si="0"/>
        <v>18774</v>
      </c>
      <c r="AA12" s="19">
        <f t="shared" si="0"/>
        <v>18699</v>
      </c>
      <c r="AB12" s="19">
        <f t="shared" si="0"/>
        <v>18681</v>
      </c>
      <c r="AC12" s="19">
        <f t="shared" si="0"/>
        <v>18694</v>
      </c>
      <c r="AD12" s="19">
        <f t="shared" si="0"/>
        <v>18662</v>
      </c>
      <c r="AE12" s="19">
        <f t="shared" si="0"/>
        <v>18578</v>
      </c>
    </row>
    <row r="13" spans="1:31" ht="16.5" customHeight="1" x14ac:dyDescent="0.2">
      <c r="A13" s="16"/>
      <c r="B13" s="18" t="s">
        <v>14</v>
      </c>
      <c r="C13" s="19">
        <v>15763</v>
      </c>
      <c r="D13" s="19">
        <v>15655</v>
      </c>
      <c r="E13" s="19">
        <v>15564</v>
      </c>
      <c r="F13" s="19">
        <v>15563</v>
      </c>
      <c r="G13" s="19">
        <v>15466</v>
      </c>
      <c r="H13" s="19">
        <v>15303</v>
      </c>
      <c r="I13" s="19">
        <v>15224</v>
      </c>
      <c r="J13" s="19">
        <v>15283</v>
      </c>
      <c r="K13" s="19">
        <v>15286</v>
      </c>
      <c r="L13" s="19"/>
      <c r="M13" s="19">
        <v>15441</v>
      </c>
      <c r="N13" s="19">
        <v>15410</v>
      </c>
      <c r="O13" s="19">
        <v>15459</v>
      </c>
      <c r="P13" s="19">
        <v>15359</v>
      </c>
      <c r="Q13" s="19">
        <v>15276</v>
      </c>
      <c r="R13" s="19">
        <v>15193</v>
      </c>
      <c r="S13" s="19">
        <v>15185</v>
      </c>
      <c r="T13" s="19">
        <v>15254</v>
      </c>
      <c r="U13" s="19">
        <v>15158</v>
      </c>
      <c r="V13" s="19"/>
      <c r="W13" s="19">
        <f>SUM(M13,C13)</f>
        <v>31204</v>
      </c>
      <c r="X13" s="19">
        <f t="shared" si="0"/>
        <v>31065</v>
      </c>
      <c r="Y13" s="19">
        <f t="shared" si="0"/>
        <v>31023</v>
      </c>
      <c r="Z13" s="19">
        <f t="shared" si="0"/>
        <v>30922</v>
      </c>
      <c r="AA13" s="19">
        <f t="shared" si="0"/>
        <v>30742</v>
      </c>
      <c r="AB13" s="19">
        <f t="shared" si="0"/>
        <v>30496</v>
      </c>
      <c r="AC13" s="19">
        <f t="shared" si="0"/>
        <v>30409</v>
      </c>
      <c r="AD13" s="19">
        <f t="shared" si="0"/>
        <v>30537</v>
      </c>
      <c r="AE13" s="19">
        <f t="shared" si="0"/>
        <v>30444</v>
      </c>
    </row>
    <row r="14" spans="1:31" ht="16.5" customHeight="1" x14ac:dyDescent="0.2">
      <c r="A14" s="16"/>
      <c r="B14" s="18" t="s">
        <v>15</v>
      </c>
      <c r="C14" s="19">
        <v>18414</v>
      </c>
      <c r="D14" s="19">
        <v>18449</v>
      </c>
      <c r="E14" s="19">
        <v>18313</v>
      </c>
      <c r="F14" s="19">
        <v>18368</v>
      </c>
      <c r="G14" s="19">
        <v>18416</v>
      </c>
      <c r="H14" s="19">
        <v>18454</v>
      </c>
      <c r="I14" s="19">
        <v>18464</v>
      </c>
      <c r="J14" s="19">
        <v>18534</v>
      </c>
      <c r="K14" s="19">
        <v>18477</v>
      </c>
      <c r="L14" s="19"/>
      <c r="M14" s="19">
        <v>18082</v>
      </c>
      <c r="N14" s="19">
        <v>18113</v>
      </c>
      <c r="O14" s="19">
        <v>17994</v>
      </c>
      <c r="P14" s="19">
        <v>17993</v>
      </c>
      <c r="Q14" s="19">
        <v>18065</v>
      </c>
      <c r="R14" s="19">
        <v>18156</v>
      </c>
      <c r="S14" s="19">
        <v>18198</v>
      </c>
      <c r="T14" s="19">
        <v>18290</v>
      </c>
      <c r="U14" s="19">
        <v>18326</v>
      </c>
      <c r="V14" s="19"/>
      <c r="W14" s="19">
        <f>SUM(M14,C14)</f>
        <v>36496</v>
      </c>
      <c r="X14" s="19">
        <f t="shared" si="0"/>
        <v>36562</v>
      </c>
      <c r="Y14" s="19">
        <f t="shared" si="0"/>
        <v>36307</v>
      </c>
      <c r="Z14" s="19">
        <f t="shared" si="0"/>
        <v>36361</v>
      </c>
      <c r="AA14" s="19">
        <f t="shared" si="0"/>
        <v>36481</v>
      </c>
      <c r="AB14" s="19">
        <f t="shared" si="0"/>
        <v>36610</v>
      </c>
      <c r="AC14" s="19">
        <f t="shared" si="0"/>
        <v>36662</v>
      </c>
      <c r="AD14" s="19">
        <f t="shared" si="0"/>
        <v>36824</v>
      </c>
      <c r="AE14" s="19">
        <f t="shared" si="0"/>
        <v>36803</v>
      </c>
    </row>
    <row r="15" spans="1:31" ht="16.5" customHeight="1" x14ac:dyDescent="0.2">
      <c r="A15" s="16"/>
      <c r="B15" s="18" t="s">
        <v>16</v>
      </c>
      <c r="C15" s="19">
        <v>31403</v>
      </c>
      <c r="D15" s="19">
        <v>31543</v>
      </c>
      <c r="E15" s="19">
        <v>31521</v>
      </c>
      <c r="F15" s="19">
        <v>31612</v>
      </c>
      <c r="G15" s="19">
        <v>31778</v>
      </c>
      <c r="H15" s="19">
        <v>31958</v>
      </c>
      <c r="I15" s="19">
        <v>32296</v>
      </c>
      <c r="J15" s="19">
        <v>32476</v>
      </c>
      <c r="K15" s="19">
        <v>32622</v>
      </c>
      <c r="L15" s="19"/>
      <c r="M15" s="19">
        <v>32839</v>
      </c>
      <c r="N15" s="19">
        <v>32911</v>
      </c>
      <c r="O15" s="19">
        <v>32915</v>
      </c>
      <c r="P15" s="19">
        <v>33030</v>
      </c>
      <c r="Q15" s="19">
        <v>33219</v>
      </c>
      <c r="R15" s="19">
        <v>33349</v>
      </c>
      <c r="S15" s="19">
        <v>33529</v>
      </c>
      <c r="T15" s="19">
        <v>33697</v>
      </c>
      <c r="U15" s="19">
        <v>33901</v>
      </c>
      <c r="V15" s="19"/>
      <c r="W15" s="19">
        <f>SUM(M15,C15)</f>
        <v>64242</v>
      </c>
      <c r="X15" s="19">
        <f t="shared" si="0"/>
        <v>64454</v>
      </c>
      <c r="Y15" s="19">
        <f t="shared" si="0"/>
        <v>64436</v>
      </c>
      <c r="Z15" s="19">
        <f t="shared" si="0"/>
        <v>64642</v>
      </c>
      <c r="AA15" s="19">
        <f t="shared" si="0"/>
        <v>64997</v>
      </c>
      <c r="AB15" s="19">
        <f t="shared" si="0"/>
        <v>65307</v>
      </c>
      <c r="AC15" s="19">
        <f t="shared" si="0"/>
        <v>65825</v>
      </c>
      <c r="AD15" s="19">
        <f t="shared" si="0"/>
        <v>66173</v>
      </c>
      <c r="AE15" s="19">
        <f t="shared" si="0"/>
        <v>66523</v>
      </c>
    </row>
    <row r="16" spans="1:31" ht="16.5" customHeight="1" x14ac:dyDescent="0.2">
      <c r="A16" s="16"/>
      <c r="B16" s="18" t="s">
        <v>17</v>
      </c>
      <c r="C16" s="19">
        <v>31853</v>
      </c>
      <c r="D16" s="19">
        <v>31959</v>
      </c>
      <c r="E16" s="19">
        <v>32258</v>
      </c>
      <c r="F16" s="19">
        <v>32097</v>
      </c>
      <c r="G16" s="19">
        <v>32412</v>
      </c>
      <c r="H16" s="19">
        <v>32606</v>
      </c>
      <c r="I16" s="19">
        <v>32884</v>
      </c>
      <c r="J16" s="19">
        <v>33134</v>
      </c>
      <c r="K16" s="19">
        <v>33492</v>
      </c>
      <c r="L16" s="19"/>
      <c r="M16" s="19">
        <v>32232</v>
      </c>
      <c r="N16" s="19">
        <v>32388</v>
      </c>
      <c r="O16" s="19">
        <v>32708</v>
      </c>
      <c r="P16" s="19">
        <v>32637</v>
      </c>
      <c r="Q16" s="19">
        <v>32884</v>
      </c>
      <c r="R16" s="19">
        <v>33052</v>
      </c>
      <c r="S16" s="19">
        <v>33459</v>
      </c>
      <c r="T16" s="19">
        <v>33753</v>
      </c>
      <c r="U16" s="19">
        <v>33935</v>
      </c>
      <c r="V16" s="19"/>
      <c r="W16" s="19">
        <f>SUM(M16,C16)</f>
        <v>64085</v>
      </c>
      <c r="X16" s="19">
        <f t="shared" si="0"/>
        <v>64347</v>
      </c>
      <c r="Y16" s="19">
        <f t="shared" si="0"/>
        <v>64966</v>
      </c>
      <c r="Z16" s="19">
        <f t="shared" si="0"/>
        <v>64734</v>
      </c>
      <c r="AA16" s="19">
        <f t="shared" si="0"/>
        <v>65296</v>
      </c>
      <c r="AB16" s="19">
        <f t="shared" si="0"/>
        <v>65658</v>
      </c>
      <c r="AC16" s="19">
        <f t="shared" si="0"/>
        <v>66343</v>
      </c>
      <c r="AD16" s="19">
        <f t="shared" si="0"/>
        <v>66887</v>
      </c>
      <c r="AE16" s="19">
        <f t="shared" si="0"/>
        <v>67427</v>
      </c>
    </row>
    <row r="17" spans="1:31" ht="16.5" customHeight="1" x14ac:dyDescent="0.2">
      <c r="A17" s="16"/>
      <c r="B17" s="18" t="s">
        <v>18</v>
      </c>
      <c r="C17" s="19">
        <v>10178</v>
      </c>
      <c r="D17" s="19">
        <v>10119</v>
      </c>
      <c r="E17" s="19">
        <v>10121</v>
      </c>
      <c r="F17" s="19">
        <v>10047</v>
      </c>
      <c r="G17" s="19">
        <v>10003</v>
      </c>
      <c r="H17" s="19">
        <v>9988</v>
      </c>
      <c r="I17" s="19">
        <v>9824</v>
      </c>
      <c r="J17" s="19">
        <v>9744</v>
      </c>
      <c r="K17" s="19">
        <v>9683</v>
      </c>
      <c r="L17" s="19"/>
      <c r="M17" s="19">
        <v>8967</v>
      </c>
      <c r="N17" s="19">
        <v>9066</v>
      </c>
      <c r="O17" s="19">
        <v>9054</v>
      </c>
      <c r="P17" s="19">
        <v>8989</v>
      </c>
      <c r="Q17" s="19">
        <v>8923</v>
      </c>
      <c r="R17" s="19">
        <v>8935</v>
      </c>
      <c r="S17" s="19">
        <v>8955</v>
      </c>
      <c r="T17" s="19">
        <v>8982</v>
      </c>
      <c r="U17" s="19">
        <v>9008</v>
      </c>
      <c r="V17" s="19"/>
      <c r="W17" s="19">
        <f>SUM(M17,C17)</f>
        <v>19145</v>
      </c>
      <c r="X17" s="19">
        <f t="shared" si="0"/>
        <v>19185</v>
      </c>
      <c r="Y17" s="19">
        <f t="shared" si="0"/>
        <v>19175</v>
      </c>
      <c r="Z17" s="19">
        <f t="shared" si="0"/>
        <v>19036</v>
      </c>
      <c r="AA17" s="19">
        <f t="shared" si="0"/>
        <v>18926</v>
      </c>
      <c r="AB17" s="19">
        <f t="shared" si="0"/>
        <v>18923</v>
      </c>
      <c r="AC17" s="19">
        <f t="shared" si="0"/>
        <v>18779</v>
      </c>
      <c r="AD17" s="19">
        <f t="shared" si="0"/>
        <v>18726</v>
      </c>
      <c r="AE17" s="19">
        <f t="shared" si="0"/>
        <v>18691</v>
      </c>
    </row>
    <row r="18" spans="1:31" ht="16.5" customHeight="1" x14ac:dyDescent="0.2">
      <c r="A18" s="16"/>
      <c r="B18" s="18" t="s">
        <v>19</v>
      </c>
      <c r="C18" s="19">
        <v>7282</v>
      </c>
      <c r="D18" s="19">
        <v>7266</v>
      </c>
      <c r="E18" s="19">
        <v>7122</v>
      </c>
      <c r="F18" s="19">
        <v>7102</v>
      </c>
      <c r="G18" s="19">
        <v>7125</v>
      </c>
      <c r="H18" s="19">
        <v>7058</v>
      </c>
      <c r="I18" s="19">
        <v>6969</v>
      </c>
      <c r="J18" s="19">
        <v>6879</v>
      </c>
      <c r="K18" s="19">
        <v>6883</v>
      </c>
      <c r="L18" s="19"/>
      <c r="M18" s="19">
        <v>7199</v>
      </c>
      <c r="N18" s="19">
        <v>7194</v>
      </c>
      <c r="O18" s="19">
        <v>7055</v>
      </c>
      <c r="P18" s="19">
        <v>6999</v>
      </c>
      <c r="Q18" s="19">
        <v>6981</v>
      </c>
      <c r="R18" s="19">
        <v>6923</v>
      </c>
      <c r="S18" s="19">
        <v>6900</v>
      </c>
      <c r="T18" s="19">
        <v>6885</v>
      </c>
      <c r="U18" s="19">
        <v>6875</v>
      </c>
      <c r="V18" s="19"/>
      <c r="W18" s="19">
        <f>SUM(M18,C18)</f>
        <v>14481</v>
      </c>
      <c r="X18" s="19">
        <f t="shared" si="0"/>
        <v>14460</v>
      </c>
      <c r="Y18" s="19">
        <f t="shared" si="0"/>
        <v>14177</v>
      </c>
      <c r="Z18" s="19">
        <f t="shared" si="0"/>
        <v>14101</v>
      </c>
      <c r="AA18" s="19">
        <f t="shared" si="0"/>
        <v>14106</v>
      </c>
      <c r="AB18" s="19">
        <f t="shared" si="0"/>
        <v>13981</v>
      </c>
      <c r="AC18" s="19">
        <f t="shared" si="0"/>
        <v>13869</v>
      </c>
      <c r="AD18" s="19">
        <f t="shared" si="0"/>
        <v>13764</v>
      </c>
      <c r="AE18" s="19">
        <f t="shared" si="0"/>
        <v>13758</v>
      </c>
    </row>
    <row r="19" spans="1:31" ht="16.5" customHeight="1" x14ac:dyDescent="0.2">
      <c r="A19" s="16"/>
      <c r="B19" s="18" t="s">
        <v>20</v>
      </c>
      <c r="C19" s="19">
        <v>10589</v>
      </c>
      <c r="D19" s="19">
        <v>10483</v>
      </c>
      <c r="E19" s="19">
        <v>10361</v>
      </c>
      <c r="F19" s="19">
        <v>10355</v>
      </c>
      <c r="G19" s="19">
        <v>10256</v>
      </c>
      <c r="H19" s="19">
        <v>10116</v>
      </c>
      <c r="I19" s="19">
        <v>10062</v>
      </c>
      <c r="J19" s="19">
        <v>10010</v>
      </c>
      <c r="K19" s="19">
        <v>9981</v>
      </c>
      <c r="L19" s="19"/>
      <c r="M19" s="19">
        <v>10215</v>
      </c>
      <c r="N19" s="19">
        <v>10136</v>
      </c>
      <c r="O19" s="19">
        <v>10095</v>
      </c>
      <c r="P19" s="19">
        <v>10064</v>
      </c>
      <c r="Q19" s="19">
        <v>9985</v>
      </c>
      <c r="R19" s="19">
        <v>9918</v>
      </c>
      <c r="S19" s="19">
        <v>9840</v>
      </c>
      <c r="T19" s="19">
        <v>9848</v>
      </c>
      <c r="U19" s="19">
        <v>9804</v>
      </c>
      <c r="V19" s="19"/>
      <c r="W19" s="19">
        <f>SUM(M19,C19)</f>
        <v>20804</v>
      </c>
      <c r="X19" s="19">
        <f t="shared" si="0"/>
        <v>20619</v>
      </c>
      <c r="Y19" s="19">
        <f t="shared" si="0"/>
        <v>20456</v>
      </c>
      <c r="Z19" s="19">
        <f t="shared" si="0"/>
        <v>20419</v>
      </c>
      <c r="AA19" s="19">
        <f t="shared" si="0"/>
        <v>20241</v>
      </c>
      <c r="AB19" s="19">
        <f t="shared" si="0"/>
        <v>20034</v>
      </c>
      <c r="AC19" s="19">
        <f t="shared" si="0"/>
        <v>19902</v>
      </c>
      <c r="AD19" s="19">
        <f t="shared" si="0"/>
        <v>19858</v>
      </c>
      <c r="AE19" s="19">
        <f t="shared" si="0"/>
        <v>19785</v>
      </c>
    </row>
    <row r="20" spans="1:31" ht="16.5" customHeight="1" x14ac:dyDescent="0.2">
      <c r="A20" s="16"/>
      <c r="B20" s="18" t="s">
        <v>21</v>
      </c>
      <c r="C20" s="19">
        <v>5589</v>
      </c>
      <c r="D20" s="19">
        <v>5587</v>
      </c>
      <c r="E20" s="19">
        <v>5557</v>
      </c>
      <c r="F20" s="19">
        <v>5559</v>
      </c>
      <c r="G20" s="19">
        <v>5519</v>
      </c>
      <c r="H20" s="19">
        <v>5552</v>
      </c>
      <c r="I20" s="19">
        <v>5547</v>
      </c>
      <c r="J20" s="19">
        <v>5521</v>
      </c>
      <c r="K20" s="19">
        <v>5554</v>
      </c>
      <c r="L20" s="19"/>
      <c r="M20" s="19">
        <v>5605</v>
      </c>
      <c r="N20" s="19">
        <v>5581</v>
      </c>
      <c r="O20" s="19">
        <v>5561</v>
      </c>
      <c r="P20" s="19">
        <v>5494</v>
      </c>
      <c r="Q20" s="19">
        <v>5466</v>
      </c>
      <c r="R20" s="19">
        <v>5450</v>
      </c>
      <c r="S20" s="19">
        <v>5435</v>
      </c>
      <c r="T20" s="19">
        <v>5395</v>
      </c>
      <c r="U20" s="19">
        <v>5426</v>
      </c>
      <c r="V20" s="19"/>
      <c r="W20" s="19">
        <f>SUM(M20,C20)</f>
        <v>11194</v>
      </c>
      <c r="X20" s="19">
        <f t="shared" si="0"/>
        <v>11168</v>
      </c>
      <c r="Y20" s="19">
        <f t="shared" si="0"/>
        <v>11118</v>
      </c>
      <c r="Z20" s="19">
        <f t="shared" si="0"/>
        <v>11053</v>
      </c>
      <c r="AA20" s="19">
        <f t="shared" si="0"/>
        <v>10985</v>
      </c>
      <c r="AB20" s="19">
        <f t="shared" si="0"/>
        <v>11002</v>
      </c>
      <c r="AC20" s="19">
        <f t="shared" si="0"/>
        <v>10982</v>
      </c>
      <c r="AD20" s="19">
        <f t="shared" si="0"/>
        <v>10916</v>
      </c>
      <c r="AE20" s="19">
        <f t="shared" si="0"/>
        <v>10980</v>
      </c>
    </row>
    <row r="21" spans="1:31" ht="16.5" customHeight="1" x14ac:dyDescent="0.2">
      <c r="A21" s="16"/>
      <c r="B21" s="18" t="s">
        <v>22</v>
      </c>
      <c r="C21" s="19">
        <v>13019</v>
      </c>
      <c r="D21" s="19">
        <v>12879</v>
      </c>
      <c r="E21" s="19">
        <v>12773</v>
      </c>
      <c r="F21" s="19">
        <v>12678</v>
      </c>
      <c r="G21" s="19">
        <v>12677</v>
      </c>
      <c r="H21" s="19">
        <v>12644</v>
      </c>
      <c r="I21" s="19">
        <v>12681</v>
      </c>
      <c r="J21" s="19">
        <v>12622</v>
      </c>
      <c r="K21" s="19">
        <v>12602</v>
      </c>
      <c r="L21" s="19"/>
      <c r="M21" s="19">
        <v>12824</v>
      </c>
      <c r="N21" s="19">
        <v>12776</v>
      </c>
      <c r="O21" s="19">
        <v>12639</v>
      </c>
      <c r="P21" s="19">
        <v>12588</v>
      </c>
      <c r="Q21" s="19">
        <v>12594</v>
      </c>
      <c r="R21" s="19">
        <v>12593</v>
      </c>
      <c r="S21" s="19">
        <v>12581</v>
      </c>
      <c r="T21" s="19">
        <v>12550</v>
      </c>
      <c r="U21" s="19">
        <v>12509</v>
      </c>
      <c r="V21" s="19"/>
      <c r="W21" s="19">
        <f>SUM(M21,C21)</f>
        <v>25843</v>
      </c>
      <c r="X21" s="19">
        <f t="shared" ref="X21:AE32" si="1">SUM(N21,D21)</f>
        <v>25655</v>
      </c>
      <c r="Y21" s="19">
        <f t="shared" si="1"/>
        <v>25412</v>
      </c>
      <c r="Z21" s="19">
        <f t="shared" si="1"/>
        <v>25266</v>
      </c>
      <c r="AA21" s="19">
        <f t="shared" si="1"/>
        <v>25271</v>
      </c>
      <c r="AB21" s="19">
        <f t="shared" si="1"/>
        <v>25237</v>
      </c>
      <c r="AC21" s="19">
        <f t="shared" si="1"/>
        <v>25262</v>
      </c>
      <c r="AD21" s="19">
        <f t="shared" si="1"/>
        <v>25172</v>
      </c>
      <c r="AE21" s="19">
        <f t="shared" si="1"/>
        <v>25111</v>
      </c>
    </row>
    <row r="22" spans="1:31" ht="16.5" customHeight="1" x14ac:dyDescent="0.2">
      <c r="A22" s="16"/>
      <c r="B22" s="18" t="s">
        <v>23</v>
      </c>
      <c r="C22" s="19">
        <v>16373</v>
      </c>
      <c r="D22" s="19">
        <v>16500</v>
      </c>
      <c r="E22" s="19">
        <v>16500</v>
      </c>
      <c r="F22" s="19">
        <v>16414</v>
      </c>
      <c r="G22" s="19">
        <v>16588</v>
      </c>
      <c r="H22" s="19">
        <v>16621</v>
      </c>
      <c r="I22" s="19">
        <v>16718</v>
      </c>
      <c r="J22" s="19">
        <v>16839</v>
      </c>
      <c r="K22" s="19">
        <v>16925</v>
      </c>
      <c r="L22" s="19"/>
      <c r="M22" s="19">
        <v>16387</v>
      </c>
      <c r="N22" s="19">
        <v>16464</v>
      </c>
      <c r="O22" s="19">
        <v>16520</v>
      </c>
      <c r="P22" s="19">
        <v>16567</v>
      </c>
      <c r="Q22" s="19">
        <v>16784</v>
      </c>
      <c r="R22" s="19">
        <v>16911</v>
      </c>
      <c r="S22" s="19">
        <v>17014</v>
      </c>
      <c r="T22" s="19">
        <v>17219</v>
      </c>
      <c r="U22" s="19">
        <v>17295</v>
      </c>
      <c r="V22" s="19"/>
      <c r="W22" s="19">
        <f>SUM(M22,C22)</f>
        <v>32760</v>
      </c>
      <c r="X22" s="19">
        <f t="shared" si="1"/>
        <v>32964</v>
      </c>
      <c r="Y22" s="19">
        <f t="shared" si="1"/>
        <v>33020</v>
      </c>
      <c r="Z22" s="19">
        <f t="shared" si="1"/>
        <v>32981</v>
      </c>
      <c r="AA22" s="19">
        <f t="shared" si="1"/>
        <v>33372</v>
      </c>
      <c r="AB22" s="19">
        <f t="shared" si="1"/>
        <v>33532</v>
      </c>
      <c r="AC22" s="19">
        <f t="shared" si="1"/>
        <v>33732</v>
      </c>
      <c r="AD22" s="19">
        <f t="shared" si="1"/>
        <v>34058</v>
      </c>
      <c r="AE22" s="19">
        <f t="shared" si="1"/>
        <v>34220</v>
      </c>
    </row>
    <row r="23" spans="1:31" ht="16.5" customHeight="1" x14ac:dyDescent="0.2">
      <c r="A23" s="16"/>
      <c r="B23" s="18" t="s">
        <v>24</v>
      </c>
      <c r="C23" s="19">
        <v>13725</v>
      </c>
      <c r="D23" s="19">
        <v>13754</v>
      </c>
      <c r="E23" s="19">
        <v>13718</v>
      </c>
      <c r="F23" s="19">
        <v>13765</v>
      </c>
      <c r="G23" s="19">
        <v>13776</v>
      </c>
      <c r="H23" s="19">
        <v>13760</v>
      </c>
      <c r="I23" s="19">
        <v>13784</v>
      </c>
      <c r="J23" s="19">
        <v>13974</v>
      </c>
      <c r="K23" s="19">
        <v>14125</v>
      </c>
      <c r="L23" s="19"/>
      <c r="M23" s="19">
        <v>14005</v>
      </c>
      <c r="N23" s="19">
        <v>14024</v>
      </c>
      <c r="O23" s="19">
        <v>13940</v>
      </c>
      <c r="P23" s="19">
        <v>13937</v>
      </c>
      <c r="Q23" s="19">
        <v>14036</v>
      </c>
      <c r="R23" s="19">
        <v>13976</v>
      </c>
      <c r="S23" s="19">
        <v>13936</v>
      </c>
      <c r="T23" s="19">
        <v>14177</v>
      </c>
      <c r="U23" s="19">
        <v>14369</v>
      </c>
      <c r="V23" s="19"/>
      <c r="W23" s="19">
        <f>SUM(M23,C23)</f>
        <v>27730</v>
      </c>
      <c r="X23" s="19">
        <f t="shared" si="1"/>
        <v>27778</v>
      </c>
      <c r="Y23" s="19">
        <f t="shared" si="1"/>
        <v>27658</v>
      </c>
      <c r="Z23" s="19">
        <f t="shared" si="1"/>
        <v>27702</v>
      </c>
      <c r="AA23" s="19">
        <f t="shared" si="1"/>
        <v>27812</v>
      </c>
      <c r="AB23" s="19">
        <f t="shared" si="1"/>
        <v>27736</v>
      </c>
      <c r="AC23" s="19">
        <f t="shared" si="1"/>
        <v>27720</v>
      </c>
      <c r="AD23" s="19">
        <f t="shared" si="1"/>
        <v>28151</v>
      </c>
      <c r="AE23" s="19">
        <f t="shared" si="1"/>
        <v>28494</v>
      </c>
    </row>
    <row r="24" spans="1:31" ht="16.5" customHeight="1" x14ac:dyDescent="0.2">
      <c r="A24" s="17" t="s">
        <v>25</v>
      </c>
      <c r="B24" s="20" t="s">
        <v>26</v>
      </c>
      <c r="C24" s="21">
        <v>50525</v>
      </c>
      <c r="D24" s="21">
        <v>50937</v>
      </c>
      <c r="E24" s="21">
        <v>51393</v>
      </c>
      <c r="F24" s="21">
        <v>51711</v>
      </c>
      <c r="G24" s="21">
        <v>51631</v>
      </c>
      <c r="H24" s="21">
        <v>51755</v>
      </c>
      <c r="I24" s="21">
        <v>52243</v>
      </c>
      <c r="J24" s="21">
        <v>52494</v>
      </c>
      <c r="K24" s="21">
        <v>52887</v>
      </c>
      <c r="L24" s="21"/>
      <c r="M24" s="21">
        <v>48489</v>
      </c>
      <c r="N24" s="21">
        <v>48988</v>
      </c>
      <c r="O24" s="21">
        <v>49436</v>
      </c>
      <c r="P24" s="21">
        <v>50021</v>
      </c>
      <c r="Q24" s="21">
        <v>50057</v>
      </c>
      <c r="R24" s="21">
        <v>50364</v>
      </c>
      <c r="S24" s="21">
        <v>50698</v>
      </c>
      <c r="T24" s="21">
        <v>51180</v>
      </c>
      <c r="U24" s="21">
        <v>51647</v>
      </c>
      <c r="V24" s="21"/>
      <c r="W24" s="21">
        <f>SUM(M24,C24)</f>
        <v>99014</v>
      </c>
      <c r="X24" s="21">
        <f t="shared" si="1"/>
        <v>99925</v>
      </c>
      <c r="Y24" s="21">
        <f t="shared" si="1"/>
        <v>100829</v>
      </c>
      <c r="Z24" s="21">
        <f t="shared" si="1"/>
        <v>101732</v>
      </c>
      <c r="AA24" s="21">
        <f t="shared" si="1"/>
        <v>101688</v>
      </c>
      <c r="AB24" s="21">
        <f t="shared" si="1"/>
        <v>102119</v>
      </c>
      <c r="AC24" s="21">
        <f t="shared" si="1"/>
        <v>102941</v>
      </c>
      <c r="AD24" s="21">
        <f t="shared" si="1"/>
        <v>103674</v>
      </c>
      <c r="AE24" s="21">
        <f t="shared" si="1"/>
        <v>104534</v>
      </c>
    </row>
    <row r="25" spans="1:31" ht="16.5" customHeight="1" x14ac:dyDescent="0.2">
      <c r="A25" s="17"/>
      <c r="B25" s="20" t="s">
        <v>27</v>
      </c>
      <c r="C25" s="21">
        <v>14197</v>
      </c>
      <c r="D25" s="21">
        <v>14305</v>
      </c>
      <c r="E25" s="21">
        <v>14460</v>
      </c>
      <c r="F25" s="21">
        <v>14586</v>
      </c>
      <c r="G25" s="21">
        <v>14584</v>
      </c>
      <c r="H25" s="21">
        <v>14542</v>
      </c>
      <c r="I25" s="21">
        <v>14592</v>
      </c>
      <c r="J25" s="21">
        <v>14466</v>
      </c>
      <c r="K25" s="21">
        <v>14478</v>
      </c>
      <c r="L25" s="21"/>
      <c r="M25" s="21">
        <v>14650</v>
      </c>
      <c r="N25" s="21">
        <v>14684</v>
      </c>
      <c r="O25" s="21">
        <v>14829</v>
      </c>
      <c r="P25" s="21">
        <v>14875</v>
      </c>
      <c r="Q25" s="21">
        <v>14825</v>
      </c>
      <c r="R25" s="21">
        <v>14899</v>
      </c>
      <c r="S25" s="21">
        <v>14943</v>
      </c>
      <c r="T25" s="21">
        <v>14895</v>
      </c>
      <c r="U25" s="21">
        <v>14964</v>
      </c>
      <c r="V25" s="21"/>
      <c r="W25" s="21">
        <f>SUM(M25,C25)</f>
        <v>28847</v>
      </c>
      <c r="X25" s="21">
        <f t="shared" si="1"/>
        <v>28989</v>
      </c>
      <c r="Y25" s="21">
        <f t="shared" si="1"/>
        <v>29289</v>
      </c>
      <c r="Z25" s="21">
        <f t="shared" si="1"/>
        <v>29461</v>
      </c>
      <c r="AA25" s="21">
        <f t="shared" si="1"/>
        <v>29409</v>
      </c>
      <c r="AB25" s="21">
        <f t="shared" si="1"/>
        <v>29441</v>
      </c>
      <c r="AC25" s="21">
        <f t="shared" si="1"/>
        <v>29535</v>
      </c>
      <c r="AD25" s="21">
        <f t="shared" si="1"/>
        <v>29361</v>
      </c>
      <c r="AE25" s="21">
        <f t="shared" si="1"/>
        <v>29442</v>
      </c>
    </row>
    <row r="26" spans="1:31" ht="16.5" customHeight="1" x14ac:dyDescent="0.2">
      <c r="A26" s="17"/>
      <c r="B26" s="20" t="s">
        <v>28</v>
      </c>
      <c r="C26" s="21">
        <v>58807</v>
      </c>
      <c r="D26" s="21">
        <v>58866</v>
      </c>
      <c r="E26" s="21">
        <v>59618</v>
      </c>
      <c r="F26" s="21">
        <v>59817</v>
      </c>
      <c r="G26" s="21">
        <v>60075</v>
      </c>
      <c r="H26" s="21">
        <v>60159</v>
      </c>
      <c r="I26" s="21">
        <v>60312</v>
      </c>
      <c r="J26" s="21">
        <v>60533</v>
      </c>
      <c r="K26" s="21">
        <v>60571</v>
      </c>
      <c r="L26" s="21"/>
      <c r="M26" s="21">
        <v>56068</v>
      </c>
      <c r="N26" s="21">
        <v>56357</v>
      </c>
      <c r="O26" s="21">
        <v>56923</v>
      </c>
      <c r="P26" s="21">
        <v>57068</v>
      </c>
      <c r="Q26" s="21">
        <v>57371</v>
      </c>
      <c r="R26" s="21">
        <v>57567</v>
      </c>
      <c r="S26" s="21">
        <v>57421</v>
      </c>
      <c r="T26" s="21">
        <v>57583</v>
      </c>
      <c r="U26" s="21">
        <v>57659</v>
      </c>
      <c r="V26" s="21"/>
      <c r="W26" s="21">
        <f>SUM(M26,C26)</f>
        <v>114875</v>
      </c>
      <c r="X26" s="21">
        <f t="shared" si="1"/>
        <v>115223</v>
      </c>
      <c r="Y26" s="21">
        <f t="shared" si="1"/>
        <v>116541</v>
      </c>
      <c r="Z26" s="21">
        <f t="shared" si="1"/>
        <v>116885</v>
      </c>
      <c r="AA26" s="21">
        <f t="shared" si="1"/>
        <v>117446</v>
      </c>
      <c r="AB26" s="21">
        <f t="shared" si="1"/>
        <v>117726</v>
      </c>
      <c r="AC26" s="21">
        <f t="shared" si="1"/>
        <v>117733</v>
      </c>
      <c r="AD26" s="21">
        <f t="shared" si="1"/>
        <v>118116</v>
      </c>
      <c r="AE26" s="21">
        <f t="shared" si="1"/>
        <v>118230</v>
      </c>
    </row>
    <row r="27" spans="1:31" ht="16.5" customHeight="1" x14ac:dyDescent="0.2">
      <c r="A27" s="17"/>
      <c r="B27" s="20" t="s">
        <v>29</v>
      </c>
      <c r="C27" s="21">
        <v>6705</v>
      </c>
      <c r="D27" s="21">
        <v>6606</v>
      </c>
      <c r="E27" s="21">
        <v>6585</v>
      </c>
      <c r="F27" s="21">
        <v>6591</v>
      </c>
      <c r="G27" s="21">
        <v>6539</v>
      </c>
      <c r="H27" s="21">
        <v>6526</v>
      </c>
      <c r="I27" s="21">
        <v>6453</v>
      </c>
      <c r="J27" s="21">
        <v>6442</v>
      </c>
      <c r="K27" s="21">
        <v>6448</v>
      </c>
      <c r="L27" s="21"/>
      <c r="M27" s="21">
        <v>6845</v>
      </c>
      <c r="N27" s="21">
        <v>6832</v>
      </c>
      <c r="O27" s="21">
        <v>6757</v>
      </c>
      <c r="P27" s="21">
        <v>6773</v>
      </c>
      <c r="Q27" s="21">
        <v>6691</v>
      </c>
      <c r="R27" s="21">
        <v>6715</v>
      </c>
      <c r="S27" s="21">
        <v>6679</v>
      </c>
      <c r="T27" s="21">
        <v>6665</v>
      </c>
      <c r="U27" s="21">
        <v>6677</v>
      </c>
      <c r="V27" s="21"/>
      <c r="W27" s="21">
        <f>SUM(M27,C27)</f>
        <v>13550</v>
      </c>
      <c r="X27" s="21">
        <f t="shared" si="1"/>
        <v>13438</v>
      </c>
      <c r="Y27" s="21">
        <f t="shared" si="1"/>
        <v>13342</v>
      </c>
      <c r="Z27" s="21">
        <f t="shared" si="1"/>
        <v>13364</v>
      </c>
      <c r="AA27" s="21">
        <f t="shared" si="1"/>
        <v>13230</v>
      </c>
      <c r="AB27" s="21">
        <f t="shared" si="1"/>
        <v>13241</v>
      </c>
      <c r="AC27" s="21">
        <f t="shared" si="1"/>
        <v>13132</v>
      </c>
      <c r="AD27" s="21">
        <f t="shared" si="1"/>
        <v>13107</v>
      </c>
      <c r="AE27" s="21">
        <f t="shared" si="1"/>
        <v>13125</v>
      </c>
    </row>
    <row r="28" spans="1:31" ht="16.5" customHeight="1" x14ac:dyDescent="0.2">
      <c r="A28" s="17"/>
      <c r="B28" s="20" t="s">
        <v>30</v>
      </c>
      <c r="C28" s="21">
        <v>3684</v>
      </c>
      <c r="D28" s="21">
        <v>3655</v>
      </c>
      <c r="E28" s="21">
        <v>3625</v>
      </c>
      <c r="F28" s="21">
        <v>3635</v>
      </c>
      <c r="G28" s="21">
        <v>3617</v>
      </c>
      <c r="H28" s="21">
        <v>3582</v>
      </c>
      <c r="I28" s="21">
        <v>3587</v>
      </c>
      <c r="J28" s="21">
        <v>3566</v>
      </c>
      <c r="K28" s="21">
        <v>3564</v>
      </c>
      <c r="L28" s="21"/>
      <c r="M28" s="21">
        <v>3788</v>
      </c>
      <c r="N28" s="21">
        <v>3744</v>
      </c>
      <c r="O28" s="21">
        <v>3748</v>
      </c>
      <c r="P28" s="21">
        <v>3712</v>
      </c>
      <c r="Q28" s="21">
        <v>3680</v>
      </c>
      <c r="R28" s="21">
        <v>3652</v>
      </c>
      <c r="S28" s="21">
        <v>3656</v>
      </c>
      <c r="T28" s="21">
        <v>3680</v>
      </c>
      <c r="U28" s="21">
        <v>3725</v>
      </c>
      <c r="V28" s="21"/>
      <c r="W28" s="21">
        <f>SUM(M28,C28)</f>
        <v>7472</v>
      </c>
      <c r="X28" s="21">
        <f t="shared" si="1"/>
        <v>7399</v>
      </c>
      <c r="Y28" s="21">
        <f t="shared" si="1"/>
        <v>7373</v>
      </c>
      <c r="Z28" s="21">
        <f t="shared" si="1"/>
        <v>7347</v>
      </c>
      <c r="AA28" s="21">
        <f t="shared" si="1"/>
        <v>7297</v>
      </c>
      <c r="AB28" s="21">
        <f t="shared" si="1"/>
        <v>7234</v>
      </c>
      <c r="AC28" s="21">
        <f t="shared" si="1"/>
        <v>7243</v>
      </c>
      <c r="AD28" s="21">
        <f t="shared" si="1"/>
        <v>7246</v>
      </c>
      <c r="AE28" s="21">
        <f t="shared" si="1"/>
        <v>7289</v>
      </c>
    </row>
    <row r="29" spans="1:31" ht="16.5" customHeight="1" x14ac:dyDescent="0.2">
      <c r="A29" s="17"/>
      <c r="B29" s="20" t="s">
        <v>31</v>
      </c>
      <c r="C29" s="21">
        <v>21744</v>
      </c>
      <c r="D29" s="21">
        <v>21694</v>
      </c>
      <c r="E29" s="21">
        <v>21693</v>
      </c>
      <c r="F29" s="21">
        <v>21824</v>
      </c>
      <c r="G29" s="21">
        <v>21858</v>
      </c>
      <c r="H29" s="21">
        <v>21952</v>
      </c>
      <c r="I29" s="21">
        <v>22007</v>
      </c>
      <c r="J29" s="21">
        <v>22227</v>
      </c>
      <c r="K29" s="21">
        <v>22480</v>
      </c>
      <c r="L29" s="21"/>
      <c r="M29" s="21">
        <v>22143</v>
      </c>
      <c r="N29" s="21">
        <v>22102</v>
      </c>
      <c r="O29" s="21">
        <v>22111</v>
      </c>
      <c r="P29" s="21">
        <v>22224</v>
      </c>
      <c r="Q29" s="21">
        <v>22218</v>
      </c>
      <c r="R29" s="21">
        <v>22297</v>
      </c>
      <c r="S29" s="21">
        <v>22330</v>
      </c>
      <c r="T29" s="21">
        <v>22472</v>
      </c>
      <c r="U29" s="21">
        <v>22651</v>
      </c>
      <c r="V29" s="21"/>
      <c r="W29" s="21">
        <f>SUM(M29,C29)</f>
        <v>43887</v>
      </c>
      <c r="X29" s="21">
        <f t="shared" si="1"/>
        <v>43796</v>
      </c>
      <c r="Y29" s="21">
        <f t="shared" si="1"/>
        <v>43804</v>
      </c>
      <c r="Z29" s="21">
        <f t="shared" si="1"/>
        <v>44048</v>
      </c>
      <c r="AA29" s="21">
        <f t="shared" si="1"/>
        <v>44076</v>
      </c>
      <c r="AB29" s="21">
        <f t="shared" si="1"/>
        <v>44249</v>
      </c>
      <c r="AC29" s="21">
        <f t="shared" si="1"/>
        <v>44337</v>
      </c>
      <c r="AD29" s="21">
        <f t="shared" si="1"/>
        <v>44699</v>
      </c>
      <c r="AE29" s="21">
        <f t="shared" si="1"/>
        <v>45131</v>
      </c>
    </row>
    <row r="30" spans="1:31" ht="16.5" customHeight="1" x14ac:dyDescent="0.2">
      <c r="A30" s="17"/>
      <c r="B30" s="20" t="s">
        <v>32</v>
      </c>
      <c r="C30" s="21">
        <v>23028</v>
      </c>
      <c r="D30" s="21">
        <v>23042</v>
      </c>
      <c r="E30" s="21">
        <v>22941</v>
      </c>
      <c r="F30" s="21">
        <v>22839</v>
      </c>
      <c r="G30" s="21">
        <v>22708</v>
      </c>
      <c r="H30" s="21">
        <v>22649</v>
      </c>
      <c r="I30" s="21">
        <v>22571</v>
      </c>
      <c r="J30" s="21">
        <v>22550</v>
      </c>
      <c r="K30" s="21">
        <v>22536</v>
      </c>
      <c r="L30" s="21"/>
      <c r="M30" s="21">
        <v>22782</v>
      </c>
      <c r="N30" s="21">
        <v>22835</v>
      </c>
      <c r="O30" s="21">
        <v>22826</v>
      </c>
      <c r="P30" s="21">
        <v>22731</v>
      </c>
      <c r="Q30" s="21">
        <v>22635</v>
      </c>
      <c r="R30" s="21">
        <v>22708</v>
      </c>
      <c r="S30" s="21">
        <v>22662</v>
      </c>
      <c r="T30" s="21">
        <v>22614</v>
      </c>
      <c r="U30" s="21">
        <v>22628</v>
      </c>
      <c r="V30" s="21"/>
      <c r="W30" s="21">
        <f>SUM(M30,C30)</f>
        <v>45810</v>
      </c>
      <c r="X30" s="21">
        <f t="shared" si="1"/>
        <v>45877</v>
      </c>
      <c r="Y30" s="21">
        <f t="shared" si="1"/>
        <v>45767</v>
      </c>
      <c r="Z30" s="21">
        <f t="shared" si="1"/>
        <v>45570</v>
      </c>
      <c r="AA30" s="21">
        <f t="shared" si="1"/>
        <v>45343</v>
      </c>
      <c r="AB30" s="21">
        <f t="shared" si="1"/>
        <v>45357</v>
      </c>
      <c r="AC30" s="21">
        <f t="shared" si="1"/>
        <v>45233</v>
      </c>
      <c r="AD30" s="21">
        <f t="shared" si="1"/>
        <v>45164</v>
      </c>
      <c r="AE30" s="21">
        <f t="shared" si="1"/>
        <v>45164</v>
      </c>
    </row>
    <row r="31" spans="1:31" ht="16.5" customHeight="1" x14ac:dyDescent="0.2">
      <c r="A31" s="17"/>
      <c r="B31" s="22" t="s">
        <v>33</v>
      </c>
      <c r="C31" s="23">
        <v>30143</v>
      </c>
      <c r="D31" s="23">
        <v>30322</v>
      </c>
      <c r="E31" s="23">
        <v>30331</v>
      </c>
      <c r="F31" s="23">
        <v>30330</v>
      </c>
      <c r="G31" s="23">
        <v>30445</v>
      </c>
      <c r="H31" s="23">
        <v>30524</v>
      </c>
      <c r="I31" s="23">
        <v>30541</v>
      </c>
      <c r="J31" s="23">
        <v>30682</v>
      </c>
      <c r="K31" s="23">
        <v>30896</v>
      </c>
      <c r="L31" s="23"/>
      <c r="M31" s="23">
        <v>32497</v>
      </c>
      <c r="N31" s="23">
        <v>32621</v>
      </c>
      <c r="O31" s="23">
        <v>32717</v>
      </c>
      <c r="P31" s="23">
        <v>32756</v>
      </c>
      <c r="Q31" s="23">
        <v>32889</v>
      </c>
      <c r="R31" s="23">
        <v>32892</v>
      </c>
      <c r="S31" s="23">
        <v>32985</v>
      </c>
      <c r="T31" s="23">
        <v>33080</v>
      </c>
      <c r="U31" s="23">
        <v>33239</v>
      </c>
      <c r="V31" s="23"/>
      <c r="W31" s="23">
        <f>SUM(M31,C31)</f>
        <v>62640</v>
      </c>
      <c r="X31" s="23">
        <f t="shared" si="1"/>
        <v>62943</v>
      </c>
      <c r="Y31" s="23">
        <f t="shared" si="1"/>
        <v>63048</v>
      </c>
      <c r="Z31" s="23">
        <f t="shared" si="1"/>
        <v>63086</v>
      </c>
      <c r="AA31" s="23">
        <f t="shared" si="1"/>
        <v>63334</v>
      </c>
      <c r="AB31" s="23">
        <f t="shared" si="1"/>
        <v>63416</v>
      </c>
      <c r="AC31" s="23">
        <f t="shared" si="1"/>
        <v>63526</v>
      </c>
      <c r="AD31" s="23">
        <f t="shared" si="1"/>
        <v>63762</v>
      </c>
      <c r="AE31" s="23">
        <f t="shared" si="1"/>
        <v>64135</v>
      </c>
    </row>
    <row r="32" spans="1:31" ht="16.5" customHeight="1" x14ac:dyDescent="0.2">
      <c r="A32" s="3" t="s">
        <v>34</v>
      </c>
      <c r="B32" s="2"/>
      <c r="C32" s="13">
        <f>SUM(C5:C31)</f>
        <v>566995</v>
      </c>
      <c r="D32" s="13">
        <f t="shared" ref="D32:K32" si="2">SUM(D5:D31)</f>
        <v>567965</v>
      </c>
      <c r="E32" s="13">
        <f t="shared" si="2"/>
        <v>569217</v>
      </c>
      <c r="F32" s="13">
        <f t="shared" si="2"/>
        <v>570558</v>
      </c>
      <c r="G32" s="13">
        <f t="shared" si="2"/>
        <v>571275</v>
      </c>
      <c r="H32" s="13">
        <f t="shared" si="2"/>
        <v>572069</v>
      </c>
      <c r="I32" s="13">
        <f t="shared" si="2"/>
        <v>574426</v>
      </c>
      <c r="J32" s="13">
        <f t="shared" si="2"/>
        <v>576647</v>
      </c>
      <c r="K32" s="13">
        <f t="shared" si="2"/>
        <v>579463</v>
      </c>
      <c r="L32" s="13"/>
      <c r="M32" s="13">
        <f t="shared" ref="D32:U32" si="3">SUM(M5:M31)</f>
        <v>560182</v>
      </c>
      <c r="N32" s="13">
        <f t="shared" si="3"/>
        <v>561999</v>
      </c>
      <c r="O32" s="13">
        <f t="shared" si="3"/>
        <v>563705</v>
      </c>
      <c r="P32" s="13">
        <f t="shared" si="3"/>
        <v>565199</v>
      </c>
      <c r="Q32" s="13">
        <f t="shared" si="3"/>
        <v>566631</v>
      </c>
      <c r="R32" s="13">
        <f t="shared" si="3"/>
        <v>568071</v>
      </c>
      <c r="S32" s="13">
        <f t="shared" si="3"/>
        <v>570013</v>
      </c>
      <c r="T32" s="13">
        <f t="shared" si="3"/>
        <v>572775</v>
      </c>
      <c r="U32" s="13">
        <f t="shared" si="3"/>
        <v>575442</v>
      </c>
      <c r="V32" s="13"/>
      <c r="W32" s="13">
        <f>SUM(M32,C32)</f>
        <v>1127177</v>
      </c>
      <c r="X32" s="13">
        <f t="shared" si="1"/>
        <v>1129964</v>
      </c>
      <c r="Y32" s="13">
        <f t="shared" si="1"/>
        <v>1132922</v>
      </c>
      <c r="Z32" s="13">
        <f t="shared" si="1"/>
        <v>1135757</v>
      </c>
      <c r="AA32" s="13">
        <f t="shared" si="1"/>
        <v>1137906</v>
      </c>
      <c r="AB32" s="13">
        <f t="shared" si="1"/>
        <v>1140140</v>
      </c>
      <c r="AC32" s="13">
        <f t="shared" si="1"/>
        <v>1144439</v>
      </c>
      <c r="AD32" s="13">
        <f t="shared" si="1"/>
        <v>1149422</v>
      </c>
      <c r="AE32" s="13">
        <f t="shared" si="1"/>
        <v>1154905</v>
      </c>
    </row>
    <row r="34" spans="1:1" x14ac:dyDescent="0.2">
      <c r="A34" s="8" t="s">
        <v>35</v>
      </c>
    </row>
    <row r="35" spans="1:1" x14ac:dyDescent="0.2">
      <c r="A35" s="8" t="s">
        <v>37</v>
      </c>
    </row>
  </sheetData>
  <mergeCells count="2">
    <mergeCell ref="A5:A23"/>
    <mergeCell ref="A24:A31"/>
  </mergeCells>
  <pageMargins left="0.7" right="0.7" top="0.75" bottom="0.75" header="0.3" footer="0.3"/>
  <pageSetup scale="53" orientation="landscape" horizontalDpi="1200" verticalDpi="0" r:id="rId1"/>
  <ignoredErrors>
    <ignoredError sqref="U32 C32 L32:S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uscensus_27counties_2010-2017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Grossardt, Brandon R., M.S.</dc:creator>
  <cp:lastModifiedBy>Brandon R Grossardt</cp:lastModifiedBy>
  <cp:lastPrinted>2019-10-02T16:41:21Z</cp:lastPrinted>
  <dcterms:created xsi:type="dcterms:W3CDTF">2019-05-29T19:50:20Z</dcterms:created>
  <dcterms:modified xsi:type="dcterms:W3CDTF">2019-10-02T16:41:53Z</dcterms:modified>
</cp:coreProperties>
</file>