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hsrntfs\home\consult\REP\census_rep\census2024\03_coverage\website\upload_files\"/>
    </mc:Choice>
  </mc:AlternateContent>
  <xr:revisionPtr revIDLastSave="0" documentId="13_ncr:1_{4978B343-8491-40CB-9A6E-94B79C4657F5}" xr6:coauthVersionLast="47" xr6:coauthVersionMax="47" xr10:uidLastSave="{00000000-0000-0000-0000-000000000000}"/>
  <bookViews>
    <workbookView xWindow="-4815" yWindow="-15540" windowWidth="19440" windowHeight="14880" xr2:uid="{00000000-000D-0000-FFFF-FFFF00000000}"/>
  </bookViews>
  <sheets>
    <sheet name="repcen_27counties_age_sex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66" i="1" l="1"/>
  <c r="M66" i="1"/>
  <c r="P32" i="1"/>
  <c r="M32" i="1"/>
  <c r="P65" i="1"/>
  <c r="O65" i="1"/>
  <c r="N65" i="1"/>
  <c r="M65" i="1"/>
  <c r="P64" i="1"/>
  <c r="O64" i="1"/>
  <c r="N64" i="1"/>
  <c r="M64" i="1"/>
  <c r="P63" i="1"/>
  <c r="O63" i="1"/>
  <c r="N63" i="1"/>
  <c r="M63" i="1"/>
  <c r="P62" i="1"/>
  <c r="O62" i="1"/>
  <c r="N62" i="1"/>
  <c r="M62" i="1"/>
  <c r="P61" i="1"/>
  <c r="O61" i="1"/>
  <c r="N61" i="1"/>
  <c r="M61" i="1"/>
  <c r="P60" i="1"/>
  <c r="O60" i="1"/>
  <c r="N60" i="1"/>
  <c r="M60" i="1"/>
  <c r="P59" i="1"/>
  <c r="O59" i="1"/>
  <c r="N59" i="1"/>
  <c r="M59" i="1"/>
  <c r="P58" i="1"/>
  <c r="O58" i="1"/>
  <c r="N58" i="1"/>
  <c r="M58" i="1"/>
  <c r="P57" i="1"/>
  <c r="O57" i="1"/>
  <c r="N57" i="1"/>
  <c r="M57" i="1"/>
  <c r="P56" i="1"/>
  <c r="O56" i="1"/>
  <c r="N56" i="1"/>
  <c r="M56" i="1"/>
  <c r="P55" i="1"/>
  <c r="O55" i="1"/>
  <c r="N55" i="1"/>
  <c r="M55" i="1"/>
  <c r="P54" i="1"/>
  <c r="O54" i="1"/>
  <c r="N54" i="1"/>
  <c r="M54" i="1"/>
  <c r="P53" i="1"/>
  <c r="O53" i="1"/>
  <c r="N53" i="1"/>
  <c r="M53" i="1"/>
  <c r="P52" i="1"/>
  <c r="O52" i="1"/>
  <c r="N52" i="1"/>
  <c r="M52" i="1"/>
  <c r="P51" i="1"/>
  <c r="O51" i="1"/>
  <c r="N51" i="1"/>
  <c r="M51" i="1"/>
  <c r="P50" i="1"/>
  <c r="O50" i="1"/>
  <c r="N50" i="1"/>
  <c r="M50" i="1"/>
  <c r="P49" i="1"/>
  <c r="O49" i="1"/>
  <c r="N49" i="1"/>
  <c r="M49" i="1"/>
  <c r="P48" i="1"/>
  <c r="O48" i="1"/>
  <c r="N48" i="1"/>
  <c r="M48" i="1"/>
  <c r="P47" i="1"/>
  <c r="O47" i="1"/>
  <c r="N47" i="1"/>
  <c r="M47" i="1"/>
  <c r="P46" i="1"/>
  <c r="O46" i="1"/>
  <c r="N46" i="1"/>
  <c r="M46" i="1"/>
  <c r="P45" i="1"/>
  <c r="O45" i="1"/>
  <c r="N45" i="1"/>
  <c r="M45" i="1"/>
  <c r="P44" i="1"/>
  <c r="O44" i="1"/>
  <c r="N44" i="1"/>
  <c r="M44" i="1"/>
  <c r="P43" i="1"/>
  <c r="O43" i="1"/>
  <c r="N43" i="1"/>
  <c r="M43" i="1"/>
  <c r="P42" i="1"/>
  <c r="O42" i="1"/>
  <c r="N42" i="1"/>
  <c r="M42" i="1"/>
  <c r="P41" i="1"/>
  <c r="O41" i="1"/>
  <c r="N41" i="1"/>
  <c r="M41" i="1"/>
  <c r="P40" i="1"/>
  <c r="O40" i="1"/>
  <c r="N40" i="1"/>
  <c r="M40" i="1"/>
  <c r="P39" i="1"/>
  <c r="O39" i="1"/>
  <c r="N39" i="1"/>
  <c r="M39" i="1"/>
  <c r="M6" i="1"/>
  <c r="N6" i="1"/>
  <c r="O6" i="1"/>
  <c r="P6" i="1"/>
  <c r="M7" i="1"/>
  <c r="N7" i="1"/>
  <c r="O7" i="1"/>
  <c r="P7" i="1"/>
  <c r="M8" i="1"/>
  <c r="N8" i="1"/>
  <c r="O8" i="1"/>
  <c r="P8" i="1"/>
  <c r="M9" i="1"/>
  <c r="N9" i="1"/>
  <c r="O9" i="1"/>
  <c r="P9" i="1"/>
  <c r="M10" i="1"/>
  <c r="N10" i="1"/>
  <c r="O10" i="1"/>
  <c r="P10" i="1"/>
  <c r="M11" i="1"/>
  <c r="N11" i="1"/>
  <c r="O11" i="1"/>
  <c r="P11" i="1"/>
  <c r="M12" i="1"/>
  <c r="N12" i="1"/>
  <c r="O12" i="1"/>
  <c r="P12" i="1"/>
  <c r="M13" i="1"/>
  <c r="N13" i="1"/>
  <c r="O13" i="1"/>
  <c r="P13" i="1"/>
  <c r="M14" i="1"/>
  <c r="N14" i="1"/>
  <c r="O14" i="1"/>
  <c r="P14" i="1"/>
  <c r="M15" i="1"/>
  <c r="N15" i="1"/>
  <c r="O15" i="1"/>
  <c r="P15" i="1"/>
  <c r="M16" i="1"/>
  <c r="N16" i="1"/>
  <c r="O16" i="1"/>
  <c r="P16" i="1"/>
  <c r="M17" i="1"/>
  <c r="N17" i="1"/>
  <c r="O17" i="1"/>
  <c r="P17" i="1"/>
  <c r="M18" i="1"/>
  <c r="N18" i="1"/>
  <c r="O18" i="1"/>
  <c r="P18" i="1"/>
  <c r="M19" i="1"/>
  <c r="N19" i="1"/>
  <c r="O19" i="1"/>
  <c r="P19" i="1"/>
  <c r="M20" i="1"/>
  <c r="N20" i="1"/>
  <c r="O20" i="1"/>
  <c r="P20" i="1"/>
  <c r="M21" i="1"/>
  <c r="N21" i="1"/>
  <c r="O21" i="1"/>
  <c r="P21" i="1"/>
  <c r="M22" i="1"/>
  <c r="N22" i="1"/>
  <c r="O22" i="1"/>
  <c r="P22" i="1"/>
  <c r="M23" i="1"/>
  <c r="N23" i="1"/>
  <c r="O23" i="1"/>
  <c r="P23" i="1"/>
  <c r="M24" i="1"/>
  <c r="N24" i="1"/>
  <c r="O24" i="1"/>
  <c r="P24" i="1"/>
  <c r="M25" i="1"/>
  <c r="N25" i="1"/>
  <c r="O25" i="1"/>
  <c r="P25" i="1"/>
  <c r="M26" i="1"/>
  <c r="N26" i="1"/>
  <c r="O26" i="1"/>
  <c r="P26" i="1"/>
  <c r="M27" i="1"/>
  <c r="N27" i="1"/>
  <c r="O27" i="1"/>
  <c r="P27" i="1"/>
  <c r="M28" i="1"/>
  <c r="N28" i="1"/>
  <c r="O28" i="1"/>
  <c r="P28" i="1"/>
  <c r="M29" i="1"/>
  <c r="N29" i="1"/>
  <c r="O29" i="1"/>
  <c r="P29" i="1"/>
  <c r="M30" i="1"/>
  <c r="N30" i="1"/>
  <c r="O30" i="1"/>
  <c r="P30" i="1"/>
  <c r="M31" i="1"/>
  <c r="N31" i="1"/>
  <c r="O31" i="1"/>
  <c r="P31" i="1"/>
  <c r="N5" i="1"/>
  <c r="O5" i="1"/>
  <c r="P5" i="1"/>
  <c r="M5" i="1"/>
  <c r="N32" i="1" l="1"/>
  <c r="O66" i="1"/>
  <c r="P66" i="1"/>
  <c r="O32" i="1"/>
  <c r="Q30" i="1"/>
  <c r="Q29" i="1"/>
  <c r="Q28" i="1"/>
  <c r="Q26" i="1"/>
  <c r="Q25" i="1"/>
  <c r="Q24" i="1"/>
  <c r="Q22" i="1"/>
  <c r="Q21" i="1"/>
  <c r="Q20" i="1"/>
  <c r="Q18" i="1"/>
  <c r="Q17" i="1"/>
  <c r="Q16" i="1"/>
  <c r="Q14" i="1"/>
  <c r="Q13" i="1"/>
  <c r="Q12" i="1"/>
  <c r="Q10" i="1"/>
  <c r="Q9" i="1"/>
  <c r="Q8" i="1"/>
  <c r="Q6" i="1"/>
  <c r="Q55" i="1"/>
  <c r="Q39" i="1"/>
  <c r="Q41" i="1"/>
  <c r="Q43" i="1"/>
  <c r="Q44" i="1"/>
  <c r="Q46" i="1"/>
  <c r="Q48" i="1"/>
  <c r="Q50" i="1"/>
  <c r="Q52" i="1"/>
  <c r="Q53" i="1"/>
  <c r="Q54" i="1"/>
  <c r="Q56" i="1"/>
  <c r="Q57" i="1"/>
  <c r="Q58" i="1"/>
  <c r="Q59" i="1"/>
  <c r="Q60" i="1"/>
  <c r="Q61" i="1"/>
  <c r="Q62" i="1"/>
  <c r="Q63" i="1"/>
  <c r="Q64" i="1"/>
  <c r="Q65" i="1"/>
  <c r="Q40" i="1"/>
  <c r="Q42" i="1"/>
  <c r="Q45" i="1"/>
  <c r="Q47" i="1"/>
  <c r="Q49" i="1"/>
  <c r="Q51" i="1"/>
  <c r="Q5" i="1"/>
  <c r="Q31" i="1"/>
  <c r="Q27" i="1"/>
  <c r="Q23" i="1"/>
  <c r="Q19" i="1"/>
  <c r="Q15" i="1"/>
  <c r="Q11" i="1"/>
  <c r="Q7" i="1"/>
  <c r="Q66" i="1" l="1"/>
  <c r="Q32" i="1"/>
</calcChain>
</file>

<file path=xl/sharedStrings.xml><?xml version="1.0" encoding="utf-8"?>
<sst xmlns="http://schemas.openxmlformats.org/spreadsheetml/2006/main" count="106" uniqueCount="44">
  <si>
    <t>00-20 y</t>
  </si>
  <si>
    <t>21-39 y</t>
  </si>
  <si>
    <t>40-64 y</t>
  </si>
  <si>
    <t>65+ y</t>
  </si>
  <si>
    <t>Age group</t>
  </si>
  <si>
    <t>Women</t>
  </si>
  <si>
    <t>Men</t>
  </si>
  <si>
    <t>County</t>
  </si>
  <si>
    <t>All 27 Counties</t>
  </si>
  <si>
    <t>Olmsted</t>
  </si>
  <si>
    <t>Dodge</t>
  </si>
  <si>
    <t>Mower</t>
  </si>
  <si>
    <t>Goodhue</t>
  </si>
  <si>
    <t>Fillmore</t>
  </si>
  <si>
    <t>Wabasha</t>
  </si>
  <si>
    <t>Winona</t>
  </si>
  <si>
    <t>Houston</t>
  </si>
  <si>
    <t>Freeborn</t>
  </si>
  <si>
    <t>Steele</t>
  </si>
  <si>
    <t>Rice</t>
  </si>
  <si>
    <t>Blue Earth</t>
  </si>
  <si>
    <t>Waseca</t>
  </si>
  <si>
    <t>Faribault</t>
  </si>
  <si>
    <t>Martin</t>
  </si>
  <si>
    <t>Watonwan</t>
  </si>
  <si>
    <t>Brown</t>
  </si>
  <si>
    <t>Nicollet</t>
  </si>
  <si>
    <t>Le Sueur</t>
  </si>
  <si>
    <t>Eau Claire</t>
  </si>
  <si>
    <t>Trempealeau</t>
  </si>
  <si>
    <t>La Crosse</t>
  </si>
  <si>
    <t>Buffalo</t>
  </si>
  <si>
    <t>Pepin</t>
  </si>
  <si>
    <t>Dunn</t>
  </si>
  <si>
    <t>Barron</t>
  </si>
  <si>
    <t>Chippewa</t>
  </si>
  <si>
    <t>Both sexes</t>
  </si>
  <si>
    <t>All ages</t>
  </si>
  <si>
    <t>Population in the 27-County Region of the REP on 1 Jan 2010.</t>
  </si>
  <si>
    <t>Minnesota</t>
  </si>
  <si>
    <t>Wisconsin</t>
  </si>
  <si>
    <t>State</t>
  </si>
  <si>
    <t>Population in the 27-County Region of the REP on 1 Jan 2020.</t>
  </si>
  <si>
    <t>Source:  REP Census version 2024, released December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</si>
</sst>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FF"/>
      <name val="Arial"/>
      <family val="2"/>
    </font>
    <font>
      <sz val="12"/>
      <color theme="1"/>
      <name val="Arial"/>
      <family val="2"/>
    </font>
    <font>
      <b/>
      <sz val="12"/>
      <color rgb="FFC00000"/>
      <name val="Arial"/>
      <family val="2"/>
    </font>
    <font>
      <b/>
      <sz val="12"/>
      <color theme="9" tint="-0.249977111117893"/>
      <name val="Arial"/>
      <family val="2"/>
    </font>
    <font>
      <b/>
      <sz val="12"/>
      <color rgb="FF0000FF"/>
      <name val="Arial"/>
      <family val="2"/>
    </font>
    <font>
      <i/>
      <sz val="10"/>
      <color rgb="FFFF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">
    <xf numFmtId="0" fontId="0" fillId="0" borderId="0" xfId="0"/>
    <xf numFmtId="0" fontId="18" fillId="0" borderId="0" xfId="0" applyFont="1" applyAlignment="1">
      <alignment vertical="center"/>
    </xf>
    <xf numFmtId="0" fontId="18" fillId="0" borderId="12" xfId="0" applyFont="1" applyBorder="1" applyAlignment="1">
      <alignment vertical="center"/>
    </xf>
    <xf numFmtId="0" fontId="19" fillId="0" borderId="11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10" xfId="0" applyFont="1" applyBorder="1" applyAlignment="1">
      <alignment vertical="center"/>
    </xf>
    <xf numFmtId="0" fontId="18" fillId="0" borderId="10" xfId="0" applyFont="1" applyBorder="1" applyAlignment="1">
      <alignment vertical="center"/>
    </xf>
    <xf numFmtId="0" fontId="19" fillId="0" borderId="10" xfId="0" applyFont="1" applyBorder="1" applyAlignment="1">
      <alignment horizontal="center" vertical="center"/>
    </xf>
    <xf numFmtId="3" fontId="19" fillId="0" borderId="11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5" fillId="0" borderId="11" xfId="0" applyFont="1" applyBorder="1" applyAlignment="1">
      <alignment vertical="center"/>
    </xf>
    <xf numFmtId="0" fontId="18" fillId="33" borderId="0" xfId="0" applyFont="1" applyFill="1" applyAlignment="1">
      <alignment vertical="center"/>
    </xf>
    <xf numFmtId="3" fontId="18" fillId="33" borderId="0" xfId="0" applyNumberFormat="1" applyFont="1" applyFill="1" applyAlignment="1">
      <alignment vertical="center"/>
    </xf>
    <xf numFmtId="0" fontId="18" fillId="34" borderId="0" xfId="0" applyFont="1" applyFill="1" applyAlignment="1">
      <alignment vertical="center"/>
    </xf>
    <xf numFmtId="3" fontId="18" fillId="34" borderId="0" xfId="0" applyNumberFormat="1" applyFont="1" applyFill="1" applyAlignment="1">
      <alignment vertical="center"/>
    </xf>
    <xf numFmtId="0" fontId="18" fillId="34" borderId="10" xfId="0" applyFont="1" applyFill="1" applyBorder="1" applyAlignment="1">
      <alignment vertical="center"/>
    </xf>
    <xf numFmtId="3" fontId="18" fillId="34" borderId="10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2" fillId="33" borderId="12" xfId="0" applyFont="1" applyFill="1" applyBorder="1" applyAlignment="1">
      <alignment horizontal="center" vertical="center" textRotation="90"/>
    </xf>
    <xf numFmtId="0" fontId="22" fillId="33" borderId="0" xfId="0" applyFont="1" applyFill="1" applyAlignment="1">
      <alignment horizontal="center" vertical="center" textRotation="90"/>
    </xf>
    <xf numFmtId="0" fontId="22" fillId="34" borderId="0" xfId="0" applyFont="1" applyFill="1" applyAlignment="1">
      <alignment horizontal="center" vertical="center" textRotation="90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8"/>
  <sheetViews>
    <sheetView tabSelected="1" workbookViewId="0">
      <selection activeCell="C69" sqref="C69"/>
    </sheetView>
  </sheetViews>
  <sheetFormatPr defaultRowHeight="12" x14ac:dyDescent="0.2"/>
  <cols>
    <col min="1" max="1" width="6.5703125" style="1" customWidth="1"/>
    <col min="2" max="2" width="13.42578125" style="1" customWidth="1"/>
    <col min="3" max="6" width="9.140625" style="1"/>
    <col min="7" max="7" width="1.28515625" style="1" customWidth="1"/>
    <col min="8" max="11" width="9.140625" style="1"/>
    <col min="12" max="12" width="1.28515625" style="1" customWidth="1"/>
    <col min="13" max="16384" width="9.140625" style="1"/>
  </cols>
  <sheetData>
    <row r="1" spans="1:17" ht="16.5" customHeight="1" x14ac:dyDescent="0.2">
      <c r="A1" s="10" t="s">
        <v>38</v>
      </c>
      <c r="B1" s="11"/>
    </row>
    <row r="2" spans="1:17" ht="16.5" customHeight="1" x14ac:dyDescent="0.2">
      <c r="A2" s="2"/>
      <c r="B2" s="2"/>
      <c r="C2" s="14" t="s">
        <v>5</v>
      </c>
      <c r="D2" s="13"/>
      <c r="E2" s="13"/>
      <c r="F2" s="13"/>
      <c r="G2" s="2"/>
      <c r="H2" s="16" t="s">
        <v>6</v>
      </c>
      <c r="I2" s="13"/>
      <c r="J2" s="13"/>
      <c r="K2" s="13"/>
      <c r="L2" s="2"/>
      <c r="M2" s="15" t="s">
        <v>36</v>
      </c>
      <c r="N2" s="13"/>
      <c r="O2" s="13"/>
      <c r="P2" s="13"/>
      <c r="Q2" s="13"/>
    </row>
    <row r="3" spans="1:17" ht="16.5" customHeight="1" x14ac:dyDescent="0.2">
      <c r="A3" s="5"/>
      <c r="C3" s="3" t="s">
        <v>4</v>
      </c>
      <c r="D3" s="3"/>
      <c r="E3" s="3"/>
      <c r="F3" s="3"/>
      <c r="G3" s="5"/>
      <c r="H3" s="6" t="s">
        <v>4</v>
      </c>
      <c r="I3" s="6"/>
      <c r="J3" s="6"/>
      <c r="K3" s="6"/>
      <c r="M3" s="6" t="s">
        <v>4</v>
      </c>
      <c r="N3" s="6"/>
      <c r="O3" s="6"/>
      <c r="P3" s="6"/>
    </row>
    <row r="4" spans="1:17" ht="16.5" customHeight="1" x14ac:dyDescent="0.2">
      <c r="A4" s="12" t="s">
        <v>41</v>
      </c>
      <c r="B4" s="6" t="s">
        <v>7</v>
      </c>
      <c r="C4" s="8" t="s">
        <v>0</v>
      </c>
      <c r="D4" s="8" t="s">
        <v>1</v>
      </c>
      <c r="E4" s="8" t="s">
        <v>2</v>
      </c>
      <c r="F4" s="8" t="s">
        <v>3</v>
      </c>
      <c r="G4" s="8"/>
      <c r="H4" s="8" t="s">
        <v>0</v>
      </c>
      <c r="I4" s="8" t="s">
        <v>1</v>
      </c>
      <c r="J4" s="8" t="s">
        <v>2</v>
      </c>
      <c r="K4" s="8" t="s">
        <v>3</v>
      </c>
      <c r="L4" s="7"/>
      <c r="M4" s="8" t="s">
        <v>0</v>
      </c>
      <c r="N4" s="8" t="s">
        <v>1</v>
      </c>
      <c r="O4" s="8" t="s">
        <v>2</v>
      </c>
      <c r="P4" s="8" t="s">
        <v>3</v>
      </c>
      <c r="Q4" s="8" t="s">
        <v>37</v>
      </c>
    </row>
    <row r="5" spans="1:17" ht="16.5" customHeight="1" x14ac:dyDescent="0.2">
      <c r="A5" s="25" t="s">
        <v>39</v>
      </c>
      <c r="B5" s="17" t="s">
        <v>9</v>
      </c>
      <c r="C5" s="18">
        <v>21470</v>
      </c>
      <c r="D5" s="18">
        <v>21733</v>
      </c>
      <c r="E5" s="18">
        <v>24238</v>
      </c>
      <c r="F5" s="18">
        <v>10209</v>
      </c>
      <c r="G5" s="18"/>
      <c r="H5" s="18">
        <v>22107</v>
      </c>
      <c r="I5" s="18">
        <v>18794</v>
      </c>
      <c r="J5" s="18">
        <v>21922</v>
      </c>
      <c r="K5" s="18">
        <v>7875</v>
      </c>
      <c r="L5" s="17"/>
      <c r="M5" s="18">
        <f>SUM(C5,H5)</f>
        <v>43577</v>
      </c>
      <c r="N5" s="18">
        <f t="shared" ref="N5:P5" si="0">SUM(D5,I5)</f>
        <v>40527</v>
      </c>
      <c r="O5" s="18">
        <f t="shared" si="0"/>
        <v>46160</v>
      </c>
      <c r="P5" s="18">
        <f t="shared" si="0"/>
        <v>18084</v>
      </c>
      <c r="Q5" s="18">
        <f>SUM(M5:P5)</f>
        <v>148348</v>
      </c>
    </row>
    <row r="6" spans="1:17" ht="16.5" customHeight="1" x14ac:dyDescent="0.2">
      <c r="A6" s="26"/>
      <c r="B6" s="17" t="s">
        <v>10</v>
      </c>
      <c r="C6" s="18">
        <v>2948</v>
      </c>
      <c r="D6" s="18">
        <v>2226</v>
      </c>
      <c r="E6" s="18">
        <v>2957</v>
      </c>
      <c r="F6" s="18">
        <v>1267</v>
      </c>
      <c r="G6" s="18"/>
      <c r="H6" s="18">
        <v>2983</v>
      </c>
      <c r="I6" s="18">
        <v>2030</v>
      </c>
      <c r="J6" s="18">
        <v>2831</v>
      </c>
      <c r="K6" s="18">
        <v>1040</v>
      </c>
      <c r="L6" s="17"/>
      <c r="M6" s="18">
        <f t="shared" ref="M6:M31" si="1">SUM(C6,H6)</f>
        <v>5931</v>
      </c>
      <c r="N6" s="18">
        <f t="shared" ref="N6:N32" si="2">SUM(D6,I6)</f>
        <v>4256</v>
      </c>
      <c r="O6" s="18">
        <f t="shared" ref="O6:O32" si="3">SUM(E6,J6)</f>
        <v>5788</v>
      </c>
      <c r="P6" s="18">
        <f t="shared" ref="P6:P32" si="4">SUM(F6,K6)</f>
        <v>2307</v>
      </c>
      <c r="Q6" s="18">
        <f t="shared" ref="Q6:Q32" si="5">SUM(M6:P6)</f>
        <v>18282</v>
      </c>
    </row>
    <row r="7" spans="1:17" ht="16.5" customHeight="1" x14ac:dyDescent="0.2">
      <c r="A7" s="26"/>
      <c r="B7" s="17" t="s">
        <v>11</v>
      </c>
      <c r="C7" s="18">
        <v>2132</v>
      </c>
      <c r="D7" s="18">
        <v>2094</v>
      </c>
      <c r="E7" s="18">
        <v>2961</v>
      </c>
      <c r="F7" s="18">
        <v>2203</v>
      </c>
      <c r="G7" s="18"/>
      <c r="H7" s="18">
        <v>2280</v>
      </c>
      <c r="I7" s="18">
        <v>1682</v>
      </c>
      <c r="J7" s="18">
        <v>2933</v>
      </c>
      <c r="K7" s="18">
        <v>1923</v>
      </c>
      <c r="L7" s="17"/>
      <c r="M7" s="18">
        <f t="shared" si="1"/>
        <v>4412</v>
      </c>
      <c r="N7" s="18">
        <f t="shared" si="2"/>
        <v>3776</v>
      </c>
      <c r="O7" s="18">
        <f t="shared" si="3"/>
        <v>5894</v>
      </c>
      <c r="P7" s="18">
        <f t="shared" si="4"/>
        <v>4126</v>
      </c>
      <c r="Q7" s="18">
        <f t="shared" si="5"/>
        <v>18208</v>
      </c>
    </row>
    <row r="8" spans="1:17" ht="16.5" customHeight="1" x14ac:dyDescent="0.2">
      <c r="A8" s="26"/>
      <c r="B8" s="17" t="s">
        <v>12</v>
      </c>
      <c r="C8" s="18">
        <v>2016</v>
      </c>
      <c r="D8" s="18">
        <v>2009</v>
      </c>
      <c r="E8" s="18">
        <v>3522</v>
      </c>
      <c r="F8" s="18">
        <v>2391</v>
      </c>
      <c r="G8" s="18"/>
      <c r="H8" s="18">
        <v>2174</v>
      </c>
      <c r="I8" s="18">
        <v>1585</v>
      </c>
      <c r="J8" s="18">
        <v>3151</v>
      </c>
      <c r="K8" s="18">
        <v>1967</v>
      </c>
      <c r="L8" s="17"/>
      <c r="M8" s="18">
        <f t="shared" si="1"/>
        <v>4190</v>
      </c>
      <c r="N8" s="18">
        <f t="shared" si="2"/>
        <v>3594</v>
      </c>
      <c r="O8" s="18">
        <f t="shared" si="3"/>
        <v>6673</v>
      </c>
      <c r="P8" s="18">
        <f t="shared" si="4"/>
        <v>4358</v>
      </c>
      <c r="Q8" s="18">
        <f t="shared" si="5"/>
        <v>18815</v>
      </c>
    </row>
    <row r="9" spans="1:17" ht="16.5" customHeight="1" x14ac:dyDescent="0.2">
      <c r="A9" s="26"/>
      <c r="B9" s="17" t="s">
        <v>13</v>
      </c>
      <c r="C9" s="18">
        <v>1822</v>
      </c>
      <c r="D9" s="18">
        <v>1571</v>
      </c>
      <c r="E9" s="18">
        <v>2414</v>
      </c>
      <c r="F9" s="18">
        <v>1552</v>
      </c>
      <c r="G9" s="18"/>
      <c r="H9" s="18">
        <v>1949</v>
      </c>
      <c r="I9" s="18">
        <v>1400</v>
      </c>
      <c r="J9" s="18">
        <v>2334</v>
      </c>
      <c r="K9" s="18">
        <v>1234</v>
      </c>
      <c r="L9" s="17"/>
      <c r="M9" s="18">
        <f t="shared" si="1"/>
        <v>3771</v>
      </c>
      <c r="N9" s="18">
        <f t="shared" si="2"/>
        <v>2971</v>
      </c>
      <c r="O9" s="18">
        <f t="shared" si="3"/>
        <v>4748</v>
      </c>
      <c r="P9" s="18">
        <f t="shared" si="4"/>
        <v>2786</v>
      </c>
      <c r="Q9" s="18">
        <f t="shared" si="5"/>
        <v>14276</v>
      </c>
    </row>
    <row r="10" spans="1:17" ht="16.5" customHeight="1" x14ac:dyDescent="0.2">
      <c r="A10" s="26"/>
      <c r="B10" s="17" t="s">
        <v>14</v>
      </c>
      <c r="C10" s="18">
        <v>2261</v>
      </c>
      <c r="D10" s="18">
        <v>1896</v>
      </c>
      <c r="E10" s="18">
        <v>3099</v>
      </c>
      <c r="F10" s="18">
        <v>1790</v>
      </c>
      <c r="G10" s="18"/>
      <c r="H10" s="18">
        <v>2402</v>
      </c>
      <c r="I10" s="18">
        <v>1636</v>
      </c>
      <c r="J10" s="18">
        <v>2869</v>
      </c>
      <c r="K10" s="18">
        <v>1456</v>
      </c>
      <c r="L10" s="17"/>
      <c r="M10" s="18">
        <f t="shared" si="1"/>
        <v>4663</v>
      </c>
      <c r="N10" s="18">
        <f t="shared" si="2"/>
        <v>3532</v>
      </c>
      <c r="O10" s="18">
        <f t="shared" si="3"/>
        <v>5968</v>
      </c>
      <c r="P10" s="18">
        <f t="shared" si="4"/>
        <v>3246</v>
      </c>
      <c r="Q10" s="18">
        <f t="shared" si="5"/>
        <v>17409</v>
      </c>
    </row>
    <row r="11" spans="1:17" ht="16.5" customHeight="1" x14ac:dyDescent="0.2">
      <c r="A11" s="26"/>
      <c r="B11" s="17" t="s">
        <v>15</v>
      </c>
      <c r="C11" s="18">
        <v>1472</v>
      </c>
      <c r="D11" s="18">
        <v>1539</v>
      </c>
      <c r="E11" s="18">
        <v>2173</v>
      </c>
      <c r="F11" s="18">
        <v>1110</v>
      </c>
      <c r="G11" s="18"/>
      <c r="H11" s="18">
        <v>1641</v>
      </c>
      <c r="I11" s="18">
        <v>1355</v>
      </c>
      <c r="J11" s="18">
        <v>2097</v>
      </c>
      <c r="K11" s="18">
        <v>984</v>
      </c>
      <c r="L11" s="17"/>
      <c r="M11" s="18">
        <f t="shared" si="1"/>
        <v>3113</v>
      </c>
      <c r="N11" s="18">
        <f t="shared" si="2"/>
        <v>2894</v>
      </c>
      <c r="O11" s="18">
        <f t="shared" si="3"/>
        <v>4270</v>
      </c>
      <c r="P11" s="18">
        <f t="shared" si="4"/>
        <v>2094</v>
      </c>
      <c r="Q11" s="18">
        <f t="shared" si="5"/>
        <v>12371</v>
      </c>
    </row>
    <row r="12" spans="1:17" ht="16.5" customHeight="1" x14ac:dyDescent="0.2">
      <c r="A12" s="26"/>
      <c r="B12" s="17" t="s">
        <v>16</v>
      </c>
      <c r="C12" s="18">
        <v>1168</v>
      </c>
      <c r="D12" s="18">
        <v>976</v>
      </c>
      <c r="E12" s="18">
        <v>1611</v>
      </c>
      <c r="F12" s="18">
        <v>961</v>
      </c>
      <c r="G12" s="18"/>
      <c r="H12" s="18">
        <v>1129</v>
      </c>
      <c r="I12" s="18">
        <v>858</v>
      </c>
      <c r="J12" s="18">
        <v>1531</v>
      </c>
      <c r="K12" s="18">
        <v>747</v>
      </c>
      <c r="L12" s="17"/>
      <c r="M12" s="18">
        <f t="shared" si="1"/>
        <v>2297</v>
      </c>
      <c r="N12" s="18">
        <f t="shared" si="2"/>
        <v>1834</v>
      </c>
      <c r="O12" s="18">
        <f t="shared" si="3"/>
        <v>3142</v>
      </c>
      <c r="P12" s="18">
        <f t="shared" si="4"/>
        <v>1708</v>
      </c>
      <c r="Q12" s="18">
        <f t="shared" si="5"/>
        <v>8981</v>
      </c>
    </row>
    <row r="13" spans="1:17" ht="16.5" customHeight="1" x14ac:dyDescent="0.2">
      <c r="A13" s="26"/>
      <c r="B13" s="17" t="s">
        <v>17</v>
      </c>
      <c r="C13" s="18">
        <v>1128</v>
      </c>
      <c r="D13" s="18">
        <v>1300</v>
      </c>
      <c r="E13" s="18">
        <v>2009</v>
      </c>
      <c r="F13" s="18">
        <v>1783</v>
      </c>
      <c r="G13" s="18"/>
      <c r="H13" s="18">
        <v>1137</v>
      </c>
      <c r="I13" s="18">
        <v>1043</v>
      </c>
      <c r="J13" s="18">
        <v>1889</v>
      </c>
      <c r="K13" s="18">
        <v>1621</v>
      </c>
      <c r="L13" s="17"/>
      <c r="M13" s="18">
        <f t="shared" si="1"/>
        <v>2265</v>
      </c>
      <c r="N13" s="18">
        <f t="shared" si="2"/>
        <v>2343</v>
      </c>
      <c r="O13" s="18">
        <f t="shared" si="3"/>
        <v>3898</v>
      </c>
      <c r="P13" s="18">
        <f t="shared" si="4"/>
        <v>3404</v>
      </c>
      <c r="Q13" s="18">
        <f t="shared" si="5"/>
        <v>11910</v>
      </c>
    </row>
    <row r="14" spans="1:17" ht="16.5" customHeight="1" x14ac:dyDescent="0.2">
      <c r="A14" s="26"/>
      <c r="B14" s="17" t="s">
        <v>18</v>
      </c>
      <c r="C14" s="18">
        <v>4135</v>
      </c>
      <c r="D14" s="18">
        <v>3600</v>
      </c>
      <c r="E14" s="18">
        <v>4781</v>
      </c>
      <c r="F14" s="18">
        <v>2653</v>
      </c>
      <c r="G14" s="18"/>
      <c r="H14" s="18">
        <v>4118</v>
      </c>
      <c r="I14" s="18">
        <v>2898</v>
      </c>
      <c r="J14" s="18">
        <v>4357</v>
      </c>
      <c r="K14" s="18">
        <v>1969</v>
      </c>
      <c r="L14" s="17"/>
      <c r="M14" s="18">
        <f t="shared" si="1"/>
        <v>8253</v>
      </c>
      <c r="N14" s="18">
        <f t="shared" si="2"/>
        <v>6498</v>
      </c>
      <c r="O14" s="18">
        <f t="shared" si="3"/>
        <v>9138</v>
      </c>
      <c r="P14" s="18">
        <f t="shared" si="4"/>
        <v>4622</v>
      </c>
      <c r="Q14" s="18">
        <f t="shared" si="5"/>
        <v>28511</v>
      </c>
    </row>
    <row r="15" spans="1:17" ht="16.5" customHeight="1" x14ac:dyDescent="0.2">
      <c r="A15" s="26"/>
      <c r="B15" s="17" t="s">
        <v>19</v>
      </c>
      <c r="C15" s="18">
        <v>911</v>
      </c>
      <c r="D15" s="18">
        <v>1195</v>
      </c>
      <c r="E15" s="18">
        <v>2270</v>
      </c>
      <c r="F15" s="18">
        <v>1390</v>
      </c>
      <c r="G15" s="18"/>
      <c r="H15" s="18">
        <v>982</v>
      </c>
      <c r="I15" s="18">
        <v>909</v>
      </c>
      <c r="J15" s="18">
        <v>1714</v>
      </c>
      <c r="K15" s="18">
        <v>1182</v>
      </c>
      <c r="L15" s="17"/>
      <c r="M15" s="18">
        <f t="shared" si="1"/>
        <v>1893</v>
      </c>
      <c r="N15" s="18">
        <f t="shared" si="2"/>
        <v>2104</v>
      </c>
      <c r="O15" s="18">
        <f t="shared" si="3"/>
        <v>3984</v>
      </c>
      <c r="P15" s="18">
        <f t="shared" si="4"/>
        <v>2572</v>
      </c>
      <c r="Q15" s="18">
        <f t="shared" si="5"/>
        <v>10553</v>
      </c>
    </row>
    <row r="16" spans="1:17" ht="16.5" customHeight="1" x14ac:dyDescent="0.2">
      <c r="A16" s="26"/>
      <c r="B16" s="17" t="s">
        <v>20</v>
      </c>
      <c r="C16" s="18">
        <v>3656</v>
      </c>
      <c r="D16" s="18">
        <v>4820</v>
      </c>
      <c r="E16" s="18">
        <v>4588</v>
      </c>
      <c r="F16" s="18">
        <v>2981</v>
      </c>
      <c r="G16" s="18"/>
      <c r="H16" s="18">
        <v>3742</v>
      </c>
      <c r="I16" s="18">
        <v>3796</v>
      </c>
      <c r="J16" s="18">
        <v>4171</v>
      </c>
      <c r="K16" s="18">
        <v>2192</v>
      </c>
      <c r="L16" s="17"/>
      <c r="M16" s="18">
        <f t="shared" si="1"/>
        <v>7398</v>
      </c>
      <c r="N16" s="18">
        <f t="shared" si="2"/>
        <v>8616</v>
      </c>
      <c r="O16" s="18">
        <f t="shared" si="3"/>
        <v>8759</v>
      </c>
      <c r="P16" s="18">
        <f t="shared" si="4"/>
        <v>5173</v>
      </c>
      <c r="Q16" s="18">
        <f t="shared" si="5"/>
        <v>29946</v>
      </c>
    </row>
    <row r="17" spans="1:17" ht="16.5" customHeight="1" x14ac:dyDescent="0.2">
      <c r="A17" s="26"/>
      <c r="B17" s="17" t="s">
        <v>21</v>
      </c>
      <c r="C17" s="18">
        <v>2063</v>
      </c>
      <c r="D17" s="18">
        <v>2048</v>
      </c>
      <c r="E17" s="18">
        <v>2698</v>
      </c>
      <c r="F17" s="18">
        <v>1508</v>
      </c>
      <c r="G17" s="18"/>
      <c r="H17" s="18">
        <v>2085</v>
      </c>
      <c r="I17" s="18">
        <v>1543</v>
      </c>
      <c r="J17" s="18">
        <v>2393</v>
      </c>
      <c r="K17" s="18">
        <v>1144</v>
      </c>
      <c r="L17" s="17"/>
      <c r="M17" s="18">
        <f t="shared" si="1"/>
        <v>4148</v>
      </c>
      <c r="N17" s="18">
        <f t="shared" si="2"/>
        <v>3591</v>
      </c>
      <c r="O17" s="18">
        <f t="shared" si="3"/>
        <v>5091</v>
      </c>
      <c r="P17" s="18">
        <f t="shared" si="4"/>
        <v>2652</v>
      </c>
      <c r="Q17" s="18">
        <f t="shared" si="5"/>
        <v>15482</v>
      </c>
    </row>
    <row r="18" spans="1:17" ht="16.5" customHeight="1" x14ac:dyDescent="0.2">
      <c r="A18" s="26"/>
      <c r="B18" s="17" t="s">
        <v>22</v>
      </c>
      <c r="C18" s="18">
        <v>480</v>
      </c>
      <c r="D18" s="18">
        <v>565</v>
      </c>
      <c r="E18" s="18">
        <v>907</v>
      </c>
      <c r="F18" s="18">
        <v>831</v>
      </c>
      <c r="G18" s="18"/>
      <c r="H18" s="18">
        <v>529</v>
      </c>
      <c r="I18" s="18">
        <v>442</v>
      </c>
      <c r="J18" s="18">
        <v>908</v>
      </c>
      <c r="K18" s="18">
        <v>771</v>
      </c>
      <c r="L18" s="17"/>
      <c r="M18" s="18">
        <f t="shared" si="1"/>
        <v>1009</v>
      </c>
      <c r="N18" s="18">
        <f t="shared" si="2"/>
        <v>1007</v>
      </c>
      <c r="O18" s="18">
        <f t="shared" si="3"/>
        <v>1815</v>
      </c>
      <c r="P18" s="18">
        <f t="shared" si="4"/>
        <v>1602</v>
      </c>
      <c r="Q18" s="18">
        <f t="shared" si="5"/>
        <v>5433</v>
      </c>
    </row>
    <row r="19" spans="1:17" ht="16.5" customHeight="1" x14ac:dyDescent="0.2">
      <c r="A19" s="26"/>
      <c r="B19" s="17" t="s">
        <v>23</v>
      </c>
      <c r="C19" s="18">
        <v>1076</v>
      </c>
      <c r="D19" s="18">
        <v>1083</v>
      </c>
      <c r="E19" s="18">
        <v>1814</v>
      </c>
      <c r="F19" s="18">
        <v>1507</v>
      </c>
      <c r="G19" s="18"/>
      <c r="H19" s="18">
        <v>1055</v>
      </c>
      <c r="I19" s="18">
        <v>790</v>
      </c>
      <c r="J19" s="18">
        <v>1455</v>
      </c>
      <c r="K19" s="18">
        <v>1086</v>
      </c>
      <c r="L19" s="17"/>
      <c r="M19" s="18">
        <f t="shared" si="1"/>
        <v>2131</v>
      </c>
      <c r="N19" s="18">
        <f t="shared" si="2"/>
        <v>1873</v>
      </c>
      <c r="O19" s="18">
        <f t="shared" si="3"/>
        <v>3269</v>
      </c>
      <c r="P19" s="18">
        <f t="shared" si="4"/>
        <v>2593</v>
      </c>
      <c r="Q19" s="18">
        <f t="shared" si="5"/>
        <v>9866</v>
      </c>
    </row>
    <row r="20" spans="1:17" ht="16.5" customHeight="1" x14ac:dyDescent="0.2">
      <c r="A20" s="26"/>
      <c r="B20" s="17" t="s">
        <v>24</v>
      </c>
      <c r="C20" s="18">
        <v>893</v>
      </c>
      <c r="D20" s="18">
        <v>772</v>
      </c>
      <c r="E20" s="18">
        <v>1194</v>
      </c>
      <c r="F20" s="18">
        <v>960</v>
      </c>
      <c r="G20" s="18"/>
      <c r="H20" s="18">
        <v>873</v>
      </c>
      <c r="I20" s="18">
        <v>578</v>
      </c>
      <c r="J20" s="18">
        <v>1000</v>
      </c>
      <c r="K20" s="18">
        <v>721</v>
      </c>
      <c r="L20" s="17"/>
      <c r="M20" s="18">
        <f t="shared" si="1"/>
        <v>1766</v>
      </c>
      <c r="N20" s="18">
        <f t="shared" si="2"/>
        <v>1350</v>
      </c>
      <c r="O20" s="18">
        <f t="shared" si="3"/>
        <v>2194</v>
      </c>
      <c r="P20" s="18">
        <f t="shared" si="4"/>
        <v>1681</v>
      </c>
      <c r="Q20" s="18">
        <f t="shared" si="5"/>
        <v>6991</v>
      </c>
    </row>
    <row r="21" spans="1:17" ht="16.5" customHeight="1" x14ac:dyDescent="0.2">
      <c r="A21" s="26"/>
      <c r="B21" s="17" t="s">
        <v>25</v>
      </c>
      <c r="C21" s="18">
        <v>617</v>
      </c>
      <c r="D21" s="18">
        <v>657</v>
      </c>
      <c r="E21" s="18">
        <v>1132</v>
      </c>
      <c r="F21" s="18">
        <v>1002</v>
      </c>
      <c r="G21" s="18"/>
      <c r="H21" s="18">
        <v>626</v>
      </c>
      <c r="I21" s="18">
        <v>505</v>
      </c>
      <c r="J21" s="18">
        <v>1025</v>
      </c>
      <c r="K21" s="18">
        <v>892</v>
      </c>
      <c r="L21" s="17"/>
      <c r="M21" s="18">
        <f t="shared" si="1"/>
        <v>1243</v>
      </c>
      <c r="N21" s="18">
        <f t="shared" si="2"/>
        <v>1162</v>
      </c>
      <c r="O21" s="18">
        <f t="shared" si="3"/>
        <v>2157</v>
      </c>
      <c r="P21" s="18">
        <f t="shared" si="4"/>
        <v>1894</v>
      </c>
      <c r="Q21" s="18">
        <f t="shared" si="5"/>
        <v>6456</v>
      </c>
    </row>
    <row r="22" spans="1:17" ht="16.5" customHeight="1" x14ac:dyDescent="0.2">
      <c r="A22" s="26"/>
      <c r="B22" s="17" t="s">
        <v>26</v>
      </c>
      <c r="C22" s="18">
        <v>1985</v>
      </c>
      <c r="D22" s="18">
        <v>2373</v>
      </c>
      <c r="E22" s="18">
        <v>2741</v>
      </c>
      <c r="F22" s="18">
        <v>1644</v>
      </c>
      <c r="G22" s="18"/>
      <c r="H22" s="18">
        <v>2074</v>
      </c>
      <c r="I22" s="18">
        <v>1700</v>
      </c>
      <c r="J22" s="18">
        <v>2532</v>
      </c>
      <c r="K22" s="18">
        <v>1222</v>
      </c>
      <c r="L22" s="17"/>
      <c r="M22" s="18">
        <f t="shared" si="1"/>
        <v>4059</v>
      </c>
      <c r="N22" s="18">
        <f t="shared" si="2"/>
        <v>4073</v>
      </c>
      <c r="O22" s="18">
        <f t="shared" si="3"/>
        <v>5273</v>
      </c>
      <c r="P22" s="18">
        <f t="shared" si="4"/>
        <v>2866</v>
      </c>
      <c r="Q22" s="18">
        <f t="shared" si="5"/>
        <v>16271</v>
      </c>
    </row>
    <row r="23" spans="1:17" ht="16.5" customHeight="1" x14ac:dyDescent="0.2">
      <c r="A23" s="26"/>
      <c r="B23" s="17" t="s">
        <v>27</v>
      </c>
      <c r="C23" s="18">
        <v>1197</v>
      </c>
      <c r="D23" s="18">
        <v>1192</v>
      </c>
      <c r="E23" s="18">
        <v>1936</v>
      </c>
      <c r="F23" s="18">
        <v>1212</v>
      </c>
      <c r="G23" s="18"/>
      <c r="H23" s="18">
        <v>1194</v>
      </c>
      <c r="I23" s="18">
        <v>943</v>
      </c>
      <c r="J23" s="18">
        <v>1713</v>
      </c>
      <c r="K23" s="18">
        <v>959</v>
      </c>
      <c r="L23" s="17"/>
      <c r="M23" s="18">
        <f t="shared" si="1"/>
        <v>2391</v>
      </c>
      <c r="N23" s="18">
        <f t="shared" si="2"/>
        <v>2135</v>
      </c>
      <c r="O23" s="18">
        <f t="shared" si="3"/>
        <v>3649</v>
      </c>
      <c r="P23" s="18">
        <f t="shared" si="4"/>
        <v>2171</v>
      </c>
      <c r="Q23" s="18">
        <f t="shared" si="5"/>
        <v>10346</v>
      </c>
    </row>
    <row r="24" spans="1:17" ht="16.5" customHeight="1" x14ac:dyDescent="0.2">
      <c r="A24" s="27" t="s">
        <v>40</v>
      </c>
      <c r="B24" s="19" t="s">
        <v>28</v>
      </c>
      <c r="C24" s="20">
        <v>6222</v>
      </c>
      <c r="D24" s="20">
        <v>7513</v>
      </c>
      <c r="E24" s="20">
        <v>9322</v>
      </c>
      <c r="F24" s="20">
        <v>5087</v>
      </c>
      <c r="G24" s="20"/>
      <c r="H24" s="20">
        <v>6272</v>
      </c>
      <c r="I24" s="20">
        <v>6976</v>
      </c>
      <c r="J24" s="20">
        <v>8612</v>
      </c>
      <c r="K24" s="20">
        <v>3662</v>
      </c>
      <c r="L24" s="19"/>
      <c r="M24" s="20">
        <f t="shared" si="1"/>
        <v>12494</v>
      </c>
      <c r="N24" s="20">
        <f t="shared" si="2"/>
        <v>14489</v>
      </c>
      <c r="O24" s="20">
        <f t="shared" si="3"/>
        <v>17934</v>
      </c>
      <c r="P24" s="20">
        <f t="shared" si="4"/>
        <v>8749</v>
      </c>
      <c r="Q24" s="20">
        <f t="shared" si="5"/>
        <v>53666</v>
      </c>
    </row>
    <row r="25" spans="1:17" ht="16.5" customHeight="1" x14ac:dyDescent="0.2">
      <c r="A25" s="27"/>
      <c r="B25" s="19" t="s">
        <v>29</v>
      </c>
      <c r="C25" s="20">
        <v>2091</v>
      </c>
      <c r="D25" s="20">
        <v>1843</v>
      </c>
      <c r="E25" s="20">
        <v>2739</v>
      </c>
      <c r="F25" s="20">
        <v>1313</v>
      </c>
      <c r="G25" s="20"/>
      <c r="H25" s="20">
        <v>2135</v>
      </c>
      <c r="I25" s="20">
        <v>1767</v>
      </c>
      <c r="J25" s="20">
        <v>2729</v>
      </c>
      <c r="K25" s="20">
        <v>1006</v>
      </c>
      <c r="L25" s="19"/>
      <c r="M25" s="20">
        <f t="shared" si="1"/>
        <v>4226</v>
      </c>
      <c r="N25" s="20">
        <f t="shared" si="2"/>
        <v>3610</v>
      </c>
      <c r="O25" s="20">
        <f t="shared" si="3"/>
        <v>5468</v>
      </c>
      <c r="P25" s="20">
        <f t="shared" si="4"/>
        <v>2319</v>
      </c>
      <c r="Q25" s="20">
        <f t="shared" si="5"/>
        <v>15623</v>
      </c>
    </row>
    <row r="26" spans="1:17" ht="16.5" customHeight="1" x14ac:dyDescent="0.2">
      <c r="A26" s="27"/>
      <c r="B26" s="19" t="s">
        <v>30</v>
      </c>
      <c r="C26" s="20">
        <v>6176</v>
      </c>
      <c r="D26" s="20">
        <v>6725</v>
      </c>
      <c r="E26" s="20">
        <v>8293</v>
      </c>
      <c r="F26" s="20">
        <v>3665</v>
      </c>
      <c r="G26" s="20"/>
      <c r="H26" s="20">
        <v>6133</v>
      </c>
      <c r="I26" s="20">
        <v>6379</v>
      </c>
      <c r="J26" s="20">
        <v>7645</v>
      </c>
      <c r="K26" s="20">
        <v>2435</v>
      </c>
      <c r="L26" s="19"/>
      <c r="M26" s="20">
        <f t="shared" si="1"/>
        <v>12309</v>
      </c>
      <c r="N26" s="20">
        <f t="shared" si="2"/>
        <v>13104</v>
      </c>
      <c r="O26" s="20">
        <f t="shared" si="3"/>
        <v>15938</v>
      </c>
      <c r="P26" s="20">
        <f t="shared" si="4"/>
        <v>6100</v>
      </c>
      <c r="Q26" s="20">
        <f t="shared" si="5"/>
        <v>47451</v>
      </c>
    </row>
    <row r="27" spans="1:17" ht="16.5" customHeight="1" x14ac:dyDescent="0.2">
      <c r="A27" s="27"/>
      <c r="B27" s="19" t="s">
        <v>31</v>
      </c>
      <c r="C27" s="20">
        <v>947</v>
      </c>
      <c r="D27" s="20">
        <v>799</v>
      </c>
      <c r="E27" s="20">
        <v>1328</v>
      </c>
      <c r="F27" s="20">
        <v>841</v>
      </c>
      <c r="G27" s="20"/>
      <c r="H27" s="20">
        <v>912</v>
      </c>
      <c r="I27" s="20">
        <v>687</v>
      </c>
      <c r="J27" s="20">
        <v>1386</v>
      </c>
      <c r="K27" s="20">
        <v>686</v>
      </c>
      <c r="L27" s="19"/>
      <c r="M27" s="20">
        <f t="shared" si="1"/>
        <v>1859</v>
      </c>
      <c r="N27" s="20">
        <f t="shared" si="2"/>
        <v>1486</v>
      </c>
      <c r="O27" s="20">
        <f t="shared" si="3"/>
        <v>2714</v>
      </c>
      <c r="P27" s="20">
        <f t="shared" si="4"/>
        <v>1527</v>
      </c>
      <c r="Q27" s="20">
        <f t="shared" si="5"/>
        <v>7586</v>
      </c>
    </row>
    <row r="28" spans="1:17" ht="16.5" customHeight="1" x14ac:dyDescent="0.2">
      <c r="A28" s="27"/>
      <c r="B28" s="19" t="s">
        <v>32</v>
      </c>
      <c r="C28" s="20">
        <v>396</v>
      </c>
      <c r="D28" s="20">
        <v>399</v>
      </c>
      <c r="E28" s="20">
        <v>654</v>
      </c>
      <c r="F28" s="20">
        <v>470</v>
      </c>
      <c r="G28" s="20"/>
      <c r="H28" s="20">
        <v>478</v>
      </c>
      <c r="I28" s="20">
        <v>304</v>
      </c>
      <c r="J28" s="20">
        <v>616</v>
      </c>
      <c r="K28" s="20">
        <v>363</v>
      </c>
      <c r="L28" s="19"/>
      <c r="M28" s="20">
        <f t="shared" si="1"/>
        <v>874</v>
      </c>
      <c r="N28" s="20">
        <f t="shared" si="2"/>
        <v>703</v>
      </c>
      <c r="O28" s="20">
        <f t="shared" si="3"/>
        <v>1270</v>
      </c>
      <c r="P28" s="20">
        <f t="shared" si="4"/>
        <v>833</v>
      </c>
      <c r="Q28" s="20">
        <f t="shared" si="5"/>
        <v>3680</v>
      </c>
    </row>
    <row r="29" spans="1:17" ht="16.5" customHeight="1" x14ac:dyDescent="0.2">
      <c r="A29" s="27"/>
      <c r="B29" s="19" t="s">
        <v>33</v>
      </c>
      <c r="C29" s="20">
        <v>3821</v>
      </c>
      <c r="D29" s="20">
        <v>3646</v>
      </c>
      <c r="E29" s="20">
        <v>5079</v>
      </c>
      <c r="F29" s="20">
        <v>2557</v>
      </c>
      <c r="G29" s="20"/>
      <c r="H29" s="20">
        <v>3730</v>
      </c>
      <c r="I29" s="20">
        <v>3116</v>
      </c>
      <c r="J29" s="20">
        <v>4648</v>
      </c>
      <c r="K29" s="20">
        <v>1998</v>
      </c>
      <c r="L29" s="19"/>
      <c r="M29" s="20">
        <f t="shared" si="1"/>
        <v>7551</v>
      </c>
      <c r="N29" s="20">
        <f t="shared" si="2"/>
        <v>6762</v>
      </c>
      <c r="O29" s="20">
        <f t="shared" si="3"/>
        <v>9727</v>
      </c>
      <c r="P29" s="20">
        <f t="shared" si="4"/>
        <v>4555</v>
      </c>
      <c r="Q29" s="20">
        <f t="shared" si="5"/>
        <v>28595</v>
      </c>
    </row>
    <row r="30" spans="1:17" ht="16.5" customHeight="1" x14ac:dyDescent="0.2">
      <c r="A30" s="27"/>
      <c r="B30" s="19" t="s">
        <v>34</v>
      </c>
      <c r="C30" s="20">
        <v>1762</v>
      </c>
      <c r="D30" s="20">
        <v>1731</v>
      </c>
      <c r="E30" s="20">
        <v>2581</v>
      </c>
      <c r="F30" s="20">
        <v>1856</v>
      </c>
      <c r="G30" s="20"/>
      <c r="H30" s="20">
        <v>1778</v>
      </c>
      <c r="I30" s="20">
        <v>1662</v>
      </c>
      <c r="J30" s="20">
        <v>2658</v>
      </c>
      <c r="K30" s="20">
        <v>1505</v>
      </c>
      <c r="L30" s="19"/>
      <c r="M30" s="20">
        <f t="shared" si="1"/>
        <v>3540</v>
      </c>
      <c r="N30" s="20">
        <f t="shared" si="2"/>
        <v>3393</v>
      </c>
      <c r="O30" s="20">
        <f t="shared" si="3"/>
        <v>5239</v>
      </c>
      <c r="P30" s="20">
        <f t="shared" si="4"/>
        <v>3361</v>
      </c>
      <c r="Q30" s="20">
        <f t="shared" si="5"/>
        <v>15533</v>
      </c>
    </row>
    <row r="31" spans="1:17" ht="16.5" customHeight="1" x14ac:dyDescent="0.2">
      <c r="A31" s="27"/>
      <c r="B31" s="21" t="s">
        <v>35</v>
      </c>
      <c r="C31" s="22">
        <v>2572</v>
      </c>
      <c r="D31" s="22">
        <v>2765</v>
      </c>
      <c r="E31" s="22">
        <v>4203</v>
      </c>
      <c r="F31" s="22">
        <v>2189</v>
      </c>
      <c r="G31" s="22"/>
      <c r="H31" s="22">
        <v>2702</v>
      </c>
      <c r="I31" s="22">
        <v>2621</v>
      </c>
      <c r="J31" s="22">
        <v>4215</v>
      </c>
      <c r="K31" s="22">
        <v>1796</v>
      </c>
      <c r="L31" s="19"/>
      <c r="M31" s="20">
        <f t="shared" si="1"/>
        <v>5274</v>
      </c>
      <c r="N31" s="20">
        <f t="shared" si="2"/>
        <v>5386</v>
      </c>
      <c r="O31" s="20">
        <f t="shared" si="3"/>
        <v>8418</v>
      </c>
      <c r="P31" s="20">
        <f t="shared" si="4"/>
        <v>3985</v>
      </c>
      <c r="Q31" s="20">
        <f t="shared" si="5"/>
        <v>23063</v>
      </c>
    </row>
    <row r="32" spans="1:17" ht="16.5" customHeight="1" x14ac:dyDescent="0.2">
      <c r="A32" s="3" t="s">
        <v>8</v>
      </c>
      <c r="B32" s="3"/>
      <c r="C32" s="9">
        <v>77417</v>
      </c>
      <c r="D32" s="9">
        <v>79070</v>
      </c>
      <c r="E32" s="9">
        <v>103244</v>
      </c>
      <c r="F32" s="9">
        <v>56932</v>
      </c>
      <c r="G32" s="9"/>
      <c r="H32" s="9">
        <v>79220</v>
      </c>
      <c r="I32" s="9">
        <v>67999</v>
      </c>
      <c r="J32" s="9">
        <v>95334</v>
      </c>
      <c r="K32" s="9">
        <v>44436</v>
      </c>
      <c r="L32" s="3"/>
      <c r="M32" s="9">
        <f>SUM(C32,H32)</f>
        <v>156637</v>
      </c>
      <c r="N32" s="9">
        <f t="shared" si="2"/>
        <v>147069</v>
      </c>
      <c r="O32" s="9">
        <f t="shared" si="3"/>
        <v>198578</v>
      </c>
      <c r="P32" s="9">
        <f t="shared" si="4"/>
        <v>101368</v>
      </c>
      <c r="Q32" s="9">
        <f t="shared" si="5"/>
        <v>603652</v>
      </c>
    </row>
    <row r="33" spans="1:17" ht="16.5" customHeight="1" x14ac:dyDescent="0.2">
      <c r="A33" s="24" t="s">
        <v>43</v>
      </c>
    </row>
    <row r="34" spans="1:17" ht="16.5" customHeight="1" x14ac:dyDescent="0.2"/>
    <row r="35" spans="1:17" ht="16.5" customHeight="1" x14ac:dyDescent="0.2">
      <c r="A35" s="10" t="s">
        <v>42</v>
      </c>
      <c r="B35" s="11"/>
    </row>
    <row r="36" spans="1:17" ht="16.5" customHeight="1" x14ac:dyDescent="0.2">
      <c r="A36" s="2"/>
      <c r="B36" s="2"/>
      <c r="C36" s="14" t="s">
        <v>5</v>
      </c>
      <c r="D36" s="13"/>
      <c r="E36" s="13"/>
      <c r="F36" s="13"/>
      <c r="G36" s="2"/>
      <c r="H36" s="16" t="s">
        <v>6</v>
      </c>
      <c r="I36" s="13"/>
      <c r="J36" s="13"/>
      <c r="K36" s="13"/>
      <c r="L36" s="2"/>
      <c r="M36" s="15" t="s">
        <v>36</v>
      </c>
      <c r="N36" s="4"/>
      <c r="O36" s="4"/>
      <c r="P36" s="4"/>
      <c r="Q36" s="4"/>
    </row>
    <row r="37" spans="1:17" ht="16.5" customHeight="1" x14ac:dyDescent="0.2">
      <c r="A37" s="5"/>
      <c r="C37" s="3" t="s">
        <v>4</v>
      </c>
      <c r="D37" s="3"/>
      <c r="E37" s="3"/>
      <c r="F37" s="3"/>
      <c r="G37" s="5"/>
      <c r="H37" s="6" t="s">
        <v>4</v>
      </c>
      <c r="I37" s="6"/>
      <c r="J37" s="6"/>
      <c r="K37" s="6"/>
      <c r="M37" s="6" t="s">
        <v>4</v>
      </c>
      <c r="N37" s="6"/>
      <c r="O37" s="6"/>
      <c r="P37" s="6"/>
    </row>
    <row r="38" spans="1:17" ht="16.5" customHeight="1" x14ac:dyDescent="0.2">
      <c r="A38" s="12" t="s">
        <v>41</v>
      </c>
      <c r="B38" s="6" t="s">
        <v>7</v>
      </c>
      <c r="C38" s="8" t="s">
        <v>0</v>
      </c>
      <c r="D38" s="8" t="s">
        <v>1</v>
      </c>
      <c r="E38" s="8" t="s">
        <v>2</v>
      </c>
      <c r="F38" s="8" t="s">
        <v>3</v>
      </c>
      <c r="G38" s="8"/>
      <c r="H38" s="8" t="s">
        <v>0</v>
      </c>
      <c r="I38" s="8" t="s">
        <v>1</v>
      </c>
      <c r="J38" s="8" t="s">
        <v>2</v>
      </c>
      <c r="K38" s="8" t="s">
        <v>3</v>
      </c>
      <c r="L38" s="7"/>
      <c r="M38" s="8" t="s">
        <v>0</v>
      </c>
      <c r="N38" s="8" t="s">
        <v>1</v>
      </c>
      <c r="O38" s="8" t="s">
        <v>2</v>
      </c>
      <c r="P38" s="8" t="s">
        <v>3</v>
      </c>
      <c r="Q38" s="8" t="s">
        <v>37</v>
      </c>
    </row>
    <row r="39" spans="1:17" ht="16.5" customHeight="1" x14ac:dyDescent="0.2">
      <c r="A39" s="25" t="s">
        <v>39</v>
      </c>
      <c r="B39" s="17" t="s">
        <v>9</v>
      </c>
      <c r="C39" s="18">
        <v>21709</v>
      </c>
      <c r="D39" s="18">
        <v>25323</v>
      </c>
      <c r="E39" s="18">
        <v>25067</v>
      </c>
      <c r="F39" s="18">
        <v>13930</v>
      </c>
      <c r="G39" s="18"/>
      <c r="H39" s="18">
        <v>22567</v>
      </c>
      <c r="I39" s="18">
        <v>22031</v>
      </c>
      <c r="J39" s="18">
        <v>23378</v>
      </c>
      <c r="K39" s="18">
        <v>11199</v>
      </c>
      <c r="L39" s="17"/>
      <c r="M39" s="18">
        <f>SUM(C39,H39)</f>
        <v>44276</v>
      </c>
      <c r="N39" s="18">
        <f t="shared" ref="N39:N66" si="6">SUM(D39,I39)</f>
        <v>47354</v>
      </c>
      <c r="O39" s="18">
        <f t="shared" ref="O39:O66" si="7">SUM(E39,J39)</f>
        <v>48445</v>
      </c>
      <c r="P39" s="18">
        <f t="shared" ref="P39:P66" si="8">SUM(F39,K39)</f>
        <v>25129</v>
      </c>
      <c r="Q39" s="18">
        <f>SUM(M39:P39)</f>
        <v>165204</v>
      </c>
    </row>
    <row r="40" spans="1:17" ht="16.5" customHeight="1" x14ac:dyDescent="0.2">
      <c r="A40" s="26"/>
      <c r="B40" s="17" t="s">
        <v>10</v>
      </c>
      <c r="C40" s="18">
        <v>2962</v>
      </c>
      <c r="D40" s="18">
        <v>2548</v>
      </c>
      <c r="E40" s="18">
        <v>3288</v>
      </c>
      <c r="F40" s="18">
        <v>1633</v>
      </c>
      <c r="G40" s="18"/>
      <c r="H40" s="18">
        <v>3057</v>
      </c>
      <c r="I40" s="18">
        <v>2259</v>
      </c>
      <c r="J40" s="18">
        <v>3192</v>
      </c>
      <c r="K40" s="18">
        <v>1430</v>
      </c>
      <c r="L40" s="17"/>
      <c r="M40" s="18">
        <f t="shared" ref="M40:M65" si="9">SUM(C40,H40)</f>
        <v>6019</v>
      </c>
      <c r="N40" s="18">
        <f t="shared" si="6"/>
        <v>4807</v>
      </c>
      <c r="O40" s="18">
        <f t="shared" si="7"/>
        <v>6480</v>
      </c>
      <c r="P40" s="18">
        <f t="shared" si="8"/>
        <v>3063</v>
      </c>
      <c r="Q40" s="18">
        <f t="shared" ref="Q40:Q66" si="10">SUM(M40:P40)</f>
        <v>20369</v>
      </c>
    </row>
    <row r="41" spans="1:17" ht="16.5" customHeight="1" x14ac:dyDescent="0.2">
      <c r="A41" s="26"/>
      <c r="B41" s="17" t="s">
        <v>11</v>
      </c>
      <c r="C41" s="18">
        <v>5715</v>
      </c>
      <c r="D41" s="18">
        <v>4896</v>
      </c>
      <c r="E41" s="18">
        <v>5850</v>
      </c>
      <c r="F41" s="18">
        <v>4027</v>
      </c>
      <c r="G41" s="18"/>
      <c r="H41" s="18">
        <v>5948</v>
      </c>
      <c r="I41" s="18">
        <v>4779</v>
      </c>
      <c r="J41" s="18">
        <v>5735</v>
      </c>
      <c r="K41" s="18">
        <v>3254</v>
      </c>
      <c r="L41" s="17"/>
      <c r="M41" s="18">
        <f t="shared" si="9"/>
        <v>11663</v>
      </c>
      <c r="N41" s="18">
        <f t="shared" si="6"/>
        <v>9675</v>
      </c>
      <c r="O41" s="18">
        <f t="shared" si="7"/>
        <v>11585</v>
      </c>
      <c r="P41" s="18">
        <f t="shared" si="8"/>
        <v>7281</v>
      </c>
      <c r="Q41" s="18">
        <f t="shared" si="10"/>
        <v>40204</v>
      </c>
    </row>
    <row r="42" spans="1:17" ht="16.5" customHeight="1" x14ac:dyDescent="0.2">
      <c r="A42" s="26"/>
      <c r="B42" s="17" t="s">
        <v>12</v>
      </c>
      <c r="C42" s="18">
        <v>5304</v>
      </c>
      <c r="D42" s="18">
        <v>5226</v>
      </c>
      <c r="E42" s="18">
        <v>7320</v>
      </c>
      <c r="F42" s="18">
        <v>4953</v>
      </c>
      <c r="G42" s="18"/>
      <c r="H42" s="18">
        <v>5658</v>
      </c>
      <c r="I42" s="18">
        <v>4914</v>
      </c>
      <c r="J42" s="18">
        <v>6970</v>
      </c>
      <c r="K42" s="18">
        <v>4250</v>
      </c>
      <c r="L42" s="17"/>
      <c r="M42" s="18">
        <f t="shared" si="9"/>
        <v>10962</v>
      </c>
      <c r="N42" s="18">
        <f t="shared" si="6"/>
        <v>10140</v>
      </c>
      <c r="O42" s="18">
        <f t="shared" si="7"/>
        <v>14290</v>
      </c>
      <c r="P42" s="18">
        <f t="shared" si="8"/>
        <v>9203</v>
      </c>
      <c r="Q42" s="18">
        <f t="shared" si="10"/>
        <v>44595</v>
      </c>
    </row>
    <row r="43" spans="1:17" ht="16.5" customHeight="1" x14ac:dyDescent="0.2">
      <c r="A43" s="26"/>
      <c r="B43" s="17" t="s">
        <v>13</v>
      </c>
      <c r="C43" s="18">
        <v>1871</v>
      </c>
      <c r="D43" s="18">
        <v>1903</v>
      </c>
      <c r="E43" s="18">
        <v>2643</v>
      </c>
      <c r="F43" s="18">
        <v>1941</v>
      </c>
      <c r="G43" s="18"/>
      <c r="H43" s="18">
        <v>2005</v>
      </c>
      <c r="I43" s="18">
        <v>1548</v>
      </c>
      <c r="J43" s="18">
        <v>2501</v>
      </c>
      <c r="K43" s="18">
        <v>1707</v>
      </c>
      <c r="L43" s="17"/>
      <c r="M43" s="18">
        <f t="shared" si="9"/>
        <v>3876</v>
      </c>
      <c r="N43" s="18">
        <f t="shared" si="6"/>
        <v>3451</v>
      </c>
      <c r="O43" s="18">
        <f t="shared" si="7"/>
        <v>5144</v>
      </c>
      <c r="P43" s="18">
        <f t="shared" si="8"/>
        <v>3648</v>
      </c>
      <c r="Q43" s="18">
        <f t="shared" si="10"/>
        <v>16119</v>
      </c>
    </row>
    <row r="44" spans="1:17" ht="16.5" customHeight="1" x14ac:dyDescent="0.2">
      <c r="A44" s="26"/>
      <c r="B44" s="17" t="s">
        <v>14</v>
      </c>
      <c r="C44" s="18">
        <v>2338</v>
      </c>
      <c r="D44" s="18">
        <v>2286</v>
      </c>
      <c r="E44" s="18">
        <v>3569</v>
      </c>
      <c r="F44" s="18">
        <v>2531</v>
      </c>
      <c r="G44" s="18"/>
      <c r="H44" s="18">
        <v>2439</v>
      </c>
      <c r="I44" s="18">
        <v>2085</v>
      </c>
      <c r="J44" s="18">
        <v>3409</v>
      </c>
      <c r="K44" s="18">
        <v>2254</v>
      </c>
      <c r="L44" s="17"/>
      <c r="M44" s="18">
        <f t="shared" si="9"/>
        <v>4777</v>
      </c>
      <c r="N44" s="18">
        <f t="shared" si="6"/>
        <v>4371</v>
      </c>
      <c r="O44" s="18">
        <f t="shared" si="7"/>
        <v>6978</v>
      </c>
      <c r="P44" s="18">
        <f t="shared" si="8"/>
        <v>4785</v>
      </c>
      <c r="Q44" s="18">
        <f t="shared" si="10"/>
        <v>20911</v>
      </c>
    </row>
    <row r="45" spans="1:17" ht="16.5" customHeight="1" x14ac:dyDescent="0.2">
      <c r="A45" s="26"/>
      <c r="B45" s="17" t="s">
        <v>15</v>
      </c>
      <c r="C45" s="18">
        <v>1826</v>
      </c>
      <c r="D45" s="18">
        <v>2041</v>
      </c>
      <c r="E45" s="18">
        <v>2604</v>
      </c>
      <c r="F45" s="18">
        <v>1762</v>
      </c>
      <c r="G45" s="18"/>
      <c r="H45" s="18">
        <v>1805</v>
      </c>
      <c r="I45" s="18">
        <v>1746</v>
      </c>
      <c r="J45" s="18">
        <v>2337</v>
      </c>
      <c r="K45" s="18">
        <v>1710</v>
      </c>
      <c r="L45" s="17"/>
      <c r="M45" s="18">
        <f t="shared" si="9"/>
        <v>3631</v>
      </c>
      <c r="N45" s="18">
        <f t="shared" si="6"/>
        <v>3787</v>
      </c>
      <c r="O45" s="18">
        <f t="shared" si="7"/>
        <v>4941</v>
      </c>
      <c r="P45" s="18">
        <f t="shared" si="8"/>
        <v>3472</v>
      </c>
      <c r="Q45" s="18">
        <f t="shared" si="10"/>
        <v>15831</v>
      </c>
    </row>
    <row r="46" spans="1:17" ht="16.5" customHeight="1" x14ac:dyDescent="0.2">
      <c r="A46" s="26"/>
      <c r="B46" s="17" t="s">
        <v>16</v>
      </c>
      <c r="C46" s="18">
        <v>998</v>
      </c>
      <c r="D46" s="18">
        <v>947</v>
      </c>
      <c r="E46" s="18">
        <v>1570</v>
      </c>
      <c r="F46" s="18">
        <v>1133</v>
      </c>
      <c r="G46" s="18"/>
      <c r="H46" s="18">
        <v>982</v>
      </c>
      <c r="I46" s="18">
        <v>981</v>
      </c>
      <c r="J46" s="18">
        <v>1527</v>
      </c>
      <c r="K46" s="18">
        <v>1026</v>
      </c>
      <c r="L46" s="17"/>
      <c r="M46" s="18">
        <f t="shared" si="9"/>
        <v>1980</v>
      </c>
      <c r="N46" s="18">
        <f t="shared" si="6"/>
        <v>1928</v>
      </c>
      <c r="O46" s="18">
        <f t="shared" si="7"/>
        <v>3097</v>
      </c>
      <c r="P46" s="18">
        <f t="shared" si="8"/>
        <v>2159</v>
      </c>
      <c r="Q46" s="18">
        <f t="shared" si="10"/>
        <v>9164</v>
      </c>
    </row>
    <row r="47" spans="1:17" ht="16.5" customHeight="1" x14ac:dyDescent="0.2">
      <c r="A47" s="26"/>
      <c r="B47" s="17" t="s">
        <v>17</v>
      </c>
      <c r="C47" s="18">
        <v>3618</v>
      </c>
      <c r="D47" s="18">
        <v>3244</v>
      </c>
      <c r="E47" s="18">
        <v>4486</v>
      </c>
      <c r="F47" s="18">
        <v>3664</v>
      </c>
      <c r="G47" s="18"/>
      <c r="H47" s="18">
        <v>3942</v>
      </c>
      <c r="I47" s="18">
        <v>3054</v>
      </c>
      <c r="J47" s="18">
        <v>4476</v>
      </c>
      <c r="K47" s="18">
        <v>2952</v>
      </c>
      <c r="L47" s="17"/>
      <c r="M47" s="18">
        <f t="shared" si="9"/>
        <v>7560</v>
      </c>
      <c r="N47" s="18">
        <f t="shared" si="6"/>
        <v>6298</v>
      </c>
      <c r="O47" s="18">
        <f t="shared" si="7"/>
        <v>8962</v>
      </c>
      <c r="P47" s="18">
        <f t="shared" si="8"/>
        <v>6616</v>
      </c>
      <c r="Q47" s="18">
        <f t="shared" si="10"/>
        <v>29436</v>
      </c>
    </row>
    <row r="48" spans="1:17" ht="16.5" customHeight="1" x14ac:dyDescent="0.2">
      <c r="A48" s="26"/>
      <c r="B48" s="17" t="s">
        <v>18</v>
      </c>
      <c r="C48" s="18">
        <v>5054</v>
      </c>
      <c r="D48" s="18">
        <v>4320</v>
      </c>
      <c r="E48" s="18">
        <v>5846</v>
      </c>
      <c r="F48" s="18">
        <v>3609</v>
      </c>
      <c r="G48" s="18"/>
      <c r="H48" s="18">
        <v>5089</v>
      </c>
      <c r="I48" s="18">
        <v>4184</v>
      </c>
      <c r="J48" s="18">
        <v>5741</v>
      </c>
      <c r="K48" s="18">
        <v>2930</v>
      </c>
      <c r="L48" s="17"/>
      <c r="M48" s="18">
        <f t="shared" si="9"/>
        <v>10143</v>
      </c>
      <c r="N48" s="18">
        <f t="shared" si="6"/>
        <v>8504</v>
      </c>
      <c r="O48" s="18">
        <f t="shared" si="7"/>
        <v>11587</v>
      </c>
      <c r="P48" s="18">
        <f t="shared" si="8"/>
        <v>6539</v>
      </c>
      <c r="Q48" s="18">
        <f t="shared" si="10"/>
        <v>36773</v>
      </c>
    </row>
    <row r="49" spans="1:17" ht="16.5" customHeight="1" x14ac:dyDescent="0.2">
      <c r="A49" s="26"/>
      <c r="B49" s="17" t="s">
        <v>19</v>
      </c>
      <c r="C49" s="18">
        <v>2661</v>
      </c>
      <c r="D49" s="18">
        <v>2966</v>
      </c>
      <c r="E49" s="18">
        <v>3782</v>
      </c>
      <c r="F49" s="18">
        <v>2243</v>
      </c>
      <c r="G49" s="18"/>
      <c r="H49" s="18">
        <v>2578</v>
      </c>
      <c r="I49" s="18">
        <v>2366</v>
      </c>
      <c r="J49" s="18">
        <v>3297</v>
      </c>
      <c r="K49" s="18">
        <v>1954</v>
      </c>
      <c r="L49" s="17"/>
      <c r="M49" s="18">
        <f t="shared" si="9"/>
        <v>5239</v>
      </c>
      <c r="N49" s="18">
        <f t="shared" si="6"/>
        <v>5332</v>
      </c>
      <c r="O49" s="18">
        <f t="shared" si="7"/>
        <v>7079</v>
      </c>
      <c r="P49" s="18">
        <f t="shared" si="8"/>
        <v>4197</v>
      </c>
      <c r="Q49" s="18">
        <f t="shared" si="10"/>
        <v>21847</v>
      </c>
    </row>
    <row r="50" spans="1:17" ht="16.5" customHeight="1" x14ac:dyDescent="0.2">
      <c r="A50" s="26"/>
      <c r="B50" s="17" t="s">
        <v>20</v>
      </c>
      <c r="C50" s="18">
        <v>5313</v>
      </c>
      <c r="D50" s="18">
        <v>6875</v>
      </c>
      <c r="E50" s="18">
        <v>6076</v>
      </c>
      <c r="F50" s="18">
        <v>4056</v>
      </c>
      <c r="G50" s="18"/>
      <c r="H50" s="18">
        <v>5559</v>
      </c>
      <c r="I50" s="18">
        <v>6058</v>
      </c>
      <c r="J50" s="18">
        <v>5722</v>
      </c>
      <c r="K50" s="18">
        <v>3419</v>
      </c>
      <c r="L50" s="17"/>
      <c r="M50" s="18">
        <f t="shared" si="9"/>
        <v>10872</v>
      </c>
      <c r="N50" s="18">
        <f t="shared" si="6"/>
        <v>12933</v>
      </c>
      <c r="O50" s="18">
        <f t="shared" si="7"/>
        <v>11798</v>
      </c>
      <c r="P50" s="18">
        <f t="shared" si="8"/>
        <v>7475</v>
      </c>
      <c r="Q50" s="18">
        <f t="shared" si="10"/>
        <v>43078</v>
      </c>
    </row>
    <row r="51" spans="1:17" ht="16.5" customHeight="1" x14ac:dyDescent="0.2">
      <c r="A51" s="26"/>
      <c r="B51" s="17" t="s">
        <v>21</v>
      </c>
      <c r="C51" s="18">
        <v>2248</v>
      </c>
      <c r="D51" s="18">
        <v>1988</v>
      </c>
      <c r="E51" s="18">
        <v>2764</v>
      </c>
      <c r="F51" s="18">
        <v>1772</v>
      </c>
      <c r="G51" s="18"/>
      <c r="H51" s="18">
        <v>2399</v>
      </c>
      <c r="I51" s="18">
        <v>1816</v>
      </c>
      <c r="J51" s="18">
        <v>2651</v>
      </c>
      <c r="K51" s="18">
        <v>1531</v>
      </c>
      <c r="L51" s="17"/>
      <c r="M51" s="18">
        <f t="shared" si="9"/>
        <v>4647</v>
      </c>
      <c r="N51" s="18">
        <f t="shared" si="6"/>
        <v>3804</v>
      </c>
      <c r="O51" s="18">
        <f t="shared" si="7"/>
        <v>5415</v>
      </c>
      <c r="P51" s="18">
        <f t="shared" si="8"/>
        <v>3303</v>
      </c>
      <c r="Q51" s="18">
        <f t="shared" si="10"/>
        <v>17169</v>
      </c>
    </row>
    <row r="52" spans="1:17" ht="16.5" customHeight="1" x14ac:dyDescent="0.2">
      <c r="A52" s="26"/>
      <c r="B52" s="17" t="s">
        <v>22</v>
      </c>
      <c r="C52" s="18">
        <v>952</v>
      </c>
      <c r="D52" s="18">
        <v>982</v>
      </c>
      <c r="E52" s="18">
        <v>1489</v>
      </c>
      <c r="F52" s="18">
        <v>1242</v>
      </c>
      <c r="G52" s="18"/>
      <c r="H52" s="18">
        <v>1029</v>
      </c>
      <c r="I52" s="18">
        <v>934</v>
      </c>
      <c r="J52" s="18">
        <v>1444</v>
      </c>
      <c r="K52" s="18">
        <v>1072</v>
      </c>
      <c r="L52" s="17"/>
      <c r="M52" s="18">
        <f t="shared" si="9"/>
        <v>1981</v>
      </c>
      <c r="N52" s="18">
        <f t="shared" si="6"/>
        <v>1916</v>
      </c>
      <c r="O52" s="18">
        <f t="shared" si="7"/>
        <v>2933</v>
      </c>
      <c r="P52" s="18">
        <f t="shared" si="8"/>
        <v>2314</v>
      </c>
      <c r="Q52" s="18">
        <f t="shared" si="10"/>
        <v>9144</v>
      </c>
    </row>
    <row r="53" spans="1:17" ht="16.5" customHeight="1" x14ac:dyDescent="0.2">
      <c r="A53" s="26"/>
      <c r="B53" s="17" t="s">
        <v>23</v>
      </c>
      <c r="C53" s="18">
        <v>2111</v>
      </c>
      <c r="D53" s="18">
        <v>2042</v>
      </c>
      <c r="E53" s="18">
        <v>2820</v>
      </c>
      <c r="F53" s="18">
        <v>2337</v>
      </c>
      <c r="G53" s="18"/>
      <c r="H53" s="18">
        <v>2232</v>
      </c>
      <c r="I53" s="18">
        <v>2024</v>
      </c>
      <c r="J53" s="18">
        <v>2707</v>
      </c>
      <c r="K53" s="18">
        <v>1857</v>
      </c>
      <c r="L53" s="17"/>
      <c r="M53" s="18">
        <f t="shared" si="9"/>
        <v>4343</v>
      </c>
      <c r="N53" s="18">
        <f t="shared" si="6"/>
        <v>4066</v>
      </c>
      <c r="O53" s="18">
        <f t="shared" si="7"/>
        <v>5527</v>
      </c>
      <c r="P53" s="18">
        <f t="shared" si="8"/>
        <v>4194</v>
      </c>
      <c r="Q53" s="18">
        <f t="shared" si="10"/>
        <v>18130</v>
      </c>
    </row>
    <row r="54" spans="1:17" ht="16.5" customHeight="1" x14ac:dyDescent="0.2">
      <c r="A54" s="26"/>
      <c r="B54" s="17" t="s">
        <v>24</v>
      </c>
      <c r="C54" s="18">
        <v>1069</v>
      </c>
      <c r="D54" s="18">
        <v>1111</v>
      </c>
      <c r="E54" s="18">
        <v>1203</v>
      </c>
      <c r="F54" s="18">
        <v>922</v>
      </c>
      <c r="G54" s="18"/>
      <c r="H54" s="18">
        <v>1100</v>
      </c>
      <c r="I54" s="18">
        <v>983</v>
      </c>
      <c r="J54" s="18">
        <v>1167</v>
      </c>
      <c r="K54" s="18">
        <v>857</v>
      </c>
      <c r="L54" s="17"/>
      <c r="M54" s="18">
        <f t="shared" si="9"/>
        <v>2169</v>
      </c>
      <c r="N54" s="18">
        <f t="shared" si="6"/>
        <v>2094</v>
      </c>
      <c r="O54" s="18">
        <f t="shared" si="7"/>
        <v>2370</v>
      </c>
      <c r="P54" s="18">
        <f t="shared" si="8"/>
        <v>1779</v>
      </c>
      <c r="Q54" s="18">
        <f t="shared" si="10"/>
        <v>8412</v>
      </c>
    </row>
    <row r="55" spans="1:17" ht="16.5" customHeight="1" x14ac:dyDescent="0.2">
      <c r="A55" s="26"/>
      <c r="B55" s="17" t="s">
        <v>25</v>
      </c>
      <c r="C55" s="18">
        <v>531</v>
      </c>
      <c r="D55" s="18">
        <v>656</v>
      </c>
      <c r="E55" s="18">
        <v>996</v>
      </c>
      <c r="F55" s="18">
        <v>911</v>
      </c>
      <c r="G55" s="18"/>
      <c r="H55" s="18">
        <v>642</v>
      </c>
      <c r="I55" s="18">
        <v>570</v>
      </c>
      <c r="J55" s="18">
        <v>909</v>
      </c>
      <c r="K55" s="18">
        <v>789</v>
      </c>
      <c r="L55" s="17"/>
      <c r="M55" s="18">
        <f t="shared" si="9"/>
        <v>1173</v>
      </c>
      <c r="N55" s="18">
        <f t="shared" si="6"/>
        <v>1226</v>
      </c>
      <c r="O55" s="18">
        <f t="shared" si="7"/>
        <v>1905</v>
      </c>
      <c r="P55" s="18">
        <f t="shared" si="8"/>
        <v>1700</v>
      </c>
      <c r="Q55" s="18">
        <f t="shared" si="10"/>
        <v>6004</v>
      </c>
    </row>
    <row r="56" spans="1:17" ht="16.5" customHeight="1" x14ac:dyDescent="0.2">
      <c r="A56" s="26"/>
      <c r="B56" s="17" t="s">
        <v>26</v>
      </c>
      <c r="C56" s="18">
        <v>2362</v>
      </c>
      <c r="D56" s="18">
        <v>2781</v>
      </c>
      <c r="E56" s="18">
        <v>3102</v>
      </c>
      <c r="F56" s="18">
        <v>2190</v>
      </c>
      <c r="G56" s="18"/>
      <c r="H56" s="18">
        <v>2441</v>
      </c>
      <c r="I56" s="18">
        <v>2152</v>
      </c>
      <c r="J56" s="18">
        <v>2930</v>
      </c>
      <c r="K56" s="18">
        <v>1882</v>
      </c>
      <c r="L56" s="17"/>
      <c r="M56" s="18">
        <f t="shared" si="9"/>
        <v>4803</v>
      </c>
      <c r="N56" s="18">
        <f t="shared" si="6"/>
        <v>4933</v>
      </c>
      <c r="O56" s="18">
        <f t="shared" si="7"/>
        <v>6032</v>
      </c>
      <c r="P56" s="18">
        <f t="shared" si="8"/>
        <v>4072</v>
      </c>
      <c r="Q56" s="18">
        <f t="shared" si="10"/>
        <v>19840</v>
      </c>
    </row>
    <row r="57" spans="1:17" ht="16.5" customHeight="1" x14ac:dyDescent="0.2">
      <c r="A57" s="26"/>
      <c r="B57" s="17" t="s">
        <v>27</v>
      </c>
      <c r="C57" s="18">
        <v>2105</v>
      </c>
      <c r="D57" s="18">
        <v>1944</v>
      </c>
      <c r="E57" s="18">
        <v>2808</v>
      </c>
      <c r="F57" s="18">
        <v>1918</v>
      </c>
      <c r="G57" s="18"/>
      <c r="H57" s="18">
        <v>2233</v>
      </c>
      <c r="I57" s="18">
        <v>1742</v>
      </c>
      <c r="J57" s="18">
        <v>2761</v>
      </c>
      <c r="K57" s="18">
        <v>1677</v>
      </c>
      <c r="L57" s="17"/>
      <c r="M57" s="18">
        <f t="shared" si="9"/>
        <v>4338</v>
      </c>
      <c r="N57" s="18">
        <f t="shared" si="6"/>
        <v>3686</v>
      </c>
      <c r="O57" s="18">
        <f t="shared" si="7"/>
        <v>5569</v>
      </c>
      <c r="P57" s="18">
        <f t="shared" si="8"/>
        <v>3595</v>
      </c>
      <c r="Q57" s="18">
        <f t="shared" si="10"/>
        <v>17188</v>
      </c>
    </row>
    <row r="58" spans="1:17" ht="16.5" customHeight="1" x14ac:dyDescent="0.2">
      <c r="A58" s="27" t="s">
        <v>40</v>
      </c>
      <c r="B58" s="19" t="s">
        <v>28</v>
      </c>
      <c r="C58" s="20">
        <v>7132</v>
      </c>
      <c r="D58" s="20">
        <v>9077</v>
      </c>
      <c r="E58" s="20">
        <v>9233</v>
      </c>
      <c r="F58" s="20">
        <v>6639</v>
      </c>
      <c r="G58" s="20"/>
      <c r="H58" s="20">
        <v>7348</v>
      </c>
      <c r="I58" s="20">
        <v>8656</v>
      </c>
      <c r="J58" s="20">
        <v>9188</v>
      </c>
      <c r="K58" s="20">
        <v>5314</v>
      </c>
      <c r="L58" s="19"/>
      <c r="M58" s="20">
        <f t="shared" si="9"/>
        <v>14480</v>
      </c>
      <c r="N58" s="20">
        <f t="shared" si="6"/>
        <v>17733</v>
      </c>
      <c r="O58" s="20">
        <f t="shared" si="7"/>
        <v>18421</v>
      </c>
      <c r="P58" s="20">
        <f t="shared" si="8"/>
        <v>11953</v>
      </c>
      <c r="Q58" s="20">
        <f t="shared" si="10"/>
        <v>62587</v>
      </c>
    </row>
    <row r="59" spans="1:17" ht="16.5" customHeight="1" x14ac:dyDescent="0.2">
      <c r="A59" s="27"/>
      <c r="B59" s="19" t="s">
        <v>29</v>
      </c>
      <c r="C59" s="20">
        <v>2167</v>
      </c>
      <c r="D59" s="20">
        <v>2072</v>
      </c>
      <c r="E59" s="20">
        <v>2717</v>
      </c>
      <c r="F59" s="20">
        <v>1830</v>
      </c>
      <c r="G59" s="20"/>
      <c r="H59" s="20">
        <v>2258</v>
      </c>
      <c r="I59" s="20">
        <v>1859</v>
      </c>
      <c r="J59" s="20">
        <v>2983</v>
      </c>
      <c r="K59" s="20">
        <v>1626</v>
      </c>
      <c r="L59" s="19"/>
      <c r="M59" s="20">
        <f t="shared" si="9"/>
        <v>4425</v>
      </c>
      <c r="N59" s="20">
        <f t="shared" si="6"/>
        <v>3931</v>
      </c>
      <c r="O59" s="20">
        <f t="shared" si="7"/>
        <v>5700</v>
      </c>
      <c r="P59" s="20">
        <f t="shared" si="8"/>
        <v>3456</v>
      </c>
      <c r="Q59" s="20">
        <f t="shared" si="10"/>
        <v>17512</v>
      </c>
    </row>
    <row r="60" spans="1:17" ht="16.5" customHeight="1" x14ac:dyDescent="0.2">
      <c r="A60" s="27"/>
      <c r="B60" s="19" t="s">
        <v>30</v>
      </c>
      <c r="C60" s="20">
        <v>5543</v>
      </c>
      <c r="D60" s="20">
        <v>6922</v>
      </c>
      <c r="E60" s="20">
        <v>7677</v>
      </c>
      <c r="F60" s="20">
        <v>4565</v>
      </c>
      <c r="G60" s="20"/>
      <c r="H60" s="20">
        <v>5429</v>
      </c>
      <c r="I60" s="20">
        <v>6994</v>
      </c>
      <c r="J60" s="20">
        <v>7749</v>
      </c>
      <c r="K60" s="20">
        <v>3784</v>
      </c>
      <c r="L60" s="19"/>
      <c r="M60" s="20">
        <f t="shared" si="9"/>
        <v>10972</v>
      </c>
      <c r="N60" s="20">
        <f t="shared" si="6"/>
        <v>13916</v>
      </c>
      <c r="O60" s="20">
        <f t="shared" si="7"/>
        <v>15426</v>
      </c>
      <c r="P60" s="20">
        <f t="shared" si="8"/>
        <v>8349</v>
      </c>
      <c r="Q60" s="20">
        <f t="shared" si="10"/>
        <v>48663</v>
      </c>
    </row>
    <row r="61" spans="1:17" ht="16.5" customHeight="1" x14ac:dyDescent="0.2">
      <c r="A61" s="27"/>
      <c r="B61" s="19" t="s">
        <v>31</v>
      </c>
      <c r="C61" s="20">
        <v>840</v>
      </c>
      <c r="D61" s="20">
        <v>843</v>
      </c>
      <c r="E61" s="20">
        <v>1286</v>
      </c>
      <c r="F61" s="20">
        <v>978</v>
      </c>
      <c r="G61" s="20"/>
      <c r="H61" s="20">
        <v>831</v>
      </c>
      <c r="I61" s="20">
        <v>782</v>
      </c>
      <c r="J61" s="20">
        <v>1353</v>
      </c>
      <c r="K61" s="20">
        <v>921</v>
      </c>
      <c r="L61" s="19"/>
      <c r="M61" s="20">
        <f t="shared" si="9"/>
        <v>1671</v>
      </c>
      <c r="N61" s="20">
        <f t="shared" si="6"/>
        <v>1625</v>
      </c>
      <c r="O61" s="20">
        <f t="shared" si="7"/>
        <v>2639</v>
      </c>
      <c r="P61" s="20">
        <f t="shared" si="8"/>
        <v>1899</v>
      </c>
      <c r="Q61" s="20">
        <f t="shared" si="10"/>
        <v>7834</v>
      </c>
    </row>
    <row r="62" spans="1:17" ht="16.5" customHeight="1" x14ac:dyDescent="0.2">
      <c r="A62" s="27"/>
      <c r="B62" s="19" t="s">
        <v>32</v>
      </c>
      <c r="C62" s="20">
        <v>452</v>
      </c>
      <c r="D62" s="20">
        <v>476</v>
      </c>
      <c r="E62" s="20">
        <v>699</v>
      </c>
      <c r="F62" s="20">
        <v>564</v>
      </c>
      <c r="G62" s="20"/>
      <c r="H62" s="20">
        <v>468</v>
      </c>
      <c r="I62" s="20">
        <v>410</v>
      </c>
      <c r="J62" s="20">
        <v>721</v>
      </c>
      <c r="K62" s="20">
        <v>575</v>
      </c>
      <c r="L62" s="19"/>
      <c r="M62" s="20">
        <f t="shared" si="9"/>
        <v>920</v>
      </c>
      <c r="N62" s="20">
        <f t="shared" si="6"/>
        <v>886</v>
      </c>
      <c r="O62" s="20">
        <f t="shared" si="7"/>
        <v>1420</v>
      </c>
      <c r="P62" s="20">
        <f t="shared" si="8"/>
        <v>1139</v>
      </c>
      <c r="Q62" s="20">
        <f t="shared" si="10"/>
        <v>4365</v>
      </c>
    </row>
    <row r="63" spans="1:17" ht="16.5" customHeight="1" x14ac:dyDescent="0.2">
      <c r="A63" s="27"/>
      <c r="B63" s="19" t="s">
        <v>33</v>
      </c>
      <c r="C63" s="20">
        <v>4244</v>
      </c>
      <c r="D63" s="20">
        <v>4383</v>
      </c>
      <c r="E63" s="20">
        <v>5239</v>
      </c>
      <c r="F63" s="20">
        <v>3540</v>
      </c>
      <c r="G63" s="20"/>
      <c r="H63" s="20">
        <v>4418</v>
      </c>
      <c r="I63" s="20">
        <v>4161</v>
      </c>
      <c r="J63" s="20">
        <v>5354</v>
      </c>
      <c r="K63" s="20">
        <v>2976</v>
      </c>
      <c r="L63" s="19"/>
      <c r="M63" s="20">
        <f t="shared" si="9"/>
        <v>8662</v>
      </c>
      <c r="N63" s="20">
        <f t="shared" si="6"/>
        <v>8544</v>
      </c>
      <c r="O63" s="20">
        <f t="shared" si="7"/>
        <v>10593</v>
      </c>
      <c r="P63" s="20">
        <f t="shared" si="8"/>
        <v>6516</v>
      </c>
      <c r="Q63" s="20">
        <f t="shared" si="10"/>
        <v>34315</v>
      </c>
    </row>
    <row r="64" spans="1:17" ht="16.5" customHeight="1" x14ac:dyDescent="0.2">
      <c r="A64" s="27"/>
      <c r="B64" s="19" t="s">
        <v>34</v>
      </c>
      <c r="C64" s="20">
        <v>2454</v>
      </c>
      <c r="D64" s="20">
        <v>2552</v>
      </c>
      <c r="E64" s="20">
        <v>3519</v>
      </c>
      <c r="F64" s="20">
        <v>2588</v>
      </c>
      <c r="G64" s="20"/>
      <c r="H64" s="20">
        <v>2364</v>
      </c>
      <c r="I64" s="20">
        <v>2560</v>
      </c>
      <c r="J64" s="20">
        <v>3648</v>
      </c>
      <c r="K64" s="20">
        <v>2164</v>
      </c>
      <c r="L64" s="19"/>
      <c r="M64" s="20">
        <f t="shared" si="9"/>
        <v>4818</v>
      </c>
      <c r="N64" s="20">
        <f t="shared" si="6"/>
        <v>5112</v>
      </c>
      <c r="O64" s="20">
        <f t="shared" si="7"/>
        <v>7167</v>
      </c>
      <c r="P64" s="20">
        <f t="shared" si="8"/>
        <v>4752</v>
      </c>
      <c r="Q64" s="20">
        <f t="shared" si="10"/>
        <v>21849</v>
      </c>
    </row>
    <row r="65" spans="1:17" ht="16.5" customHeight="1" x14ac:dyDescent="0.2">
      <c r="A65" s="27"/>
      <c r="B65" s="21" t="s">
        <v>35</v>
      </c>
      <c r="C65" s="22">
        <v>3278</v>
      </c>
      <c r="D65" s="22">
        <v>3656</v>
      </c>
      <c r="E65" s="22">
        <v>4947</v>
      </c>
      <c r="F65" s="22">
        <v>3256</v>
      </c>
      <c r="G65" s="22"/>
      <c r="H65" s="22">
        <v>3437</v>
      </c>
      <c r="I65" s="22">
        <v>3438</v>
      </c>
      <c r="J65" s="22">
        <v>4956</v>
      </c>
      <c r="K65" s="22">
        <v>2825</v>
      </c>
      <c r="L65" s="19"/>
      <c r="M65" s="20">
        <f t="shared" si="9"/>
        <v>6715</v>
      </c>
      <c r="N65" s="20">
        <f t="shared" si="6"/>
        <v>7094</v>
      </c>
      <c r="O65" s="20">
        <f t="shared" si="7"/>
        <v>9903</v>
      </c>
      <c r="P65" s="20">
        <f t="shared" si="8"/>
        <v>6081</v>
      </c>
      <c r="Q65" s="20">
        <f t="shared" si="10"/>
        <v>29793</v>
      </c>
    </row>
    <row r="66" spans="1:17" ht="16.5" customHeight="1" x14ac:dyDescent="0.2">
      <c r="A66" s="3" t="s">
        <v>8</v>
      </c>
      <c r="B66" s="3"/>
      <c r="C66" s="9">
        <v>96857</v>
      </c>
      <c r="D66" s="9">
        <v>104060</v>
      </c>
      <c r="E66" s="9">
        <v>122600</v>
      </c>
      <c r="F66" s="9">
        <v>80734</v>
      </c>
      <c r="G66" s="9"/>
      <c r="H66" s="9">
        <v>100258</v>
      </c>
      <c r="I66" s="9">
        <v>95086</v>
      </c>
      <c r="J66" s="9">
        <v>118806</v>
      </c>
      <c r="K66" s="9">
        <v>67935</v>
      </c>
      <c r="L66" s="3"/>
      <c r="M66" s="9">
        <f>SUM(C66,H66)</f>
        <v>197115</v>
      </c>
      <c r="N66" s="9">
        <f t="shared" si="6"/>
        <v>199146</v>
      </c>
      <c r="O66" s="9">
        <f t="shared" si="7"/>
        <v>241406</v>
      </c>
      <c r="P66" s="9">
        <f t="shared" si="8"/>
        <v>148669</v>
      </c>
      <c r="Q66" s="9">
        <f t="shared" si="10"/>
        <v>786336</v>
      </c>
    </row>
    <row r="67" spans="1:17" ht="12.75" x14ac:dyDescent="0.2">
      <c r="A67" s="24" t="s">
        <v>43</v>
      </c>
    </row>
    <row r="68" spans="1:17" ht="12.75" x14ac:dyDescent="0.2">
      <c r="A68" s="23"/>
    </row>
  </sheetData>
  <mergeCells count="4">
    <mergeCell ref="A5:A23"/>
    <mergeCell ref="A24:A31"/>
    <mergeCell ref="A39:A57"/>
    <mergeCell ref="A58:A65"/>
  </mergeCells>
  <pageMargins left="0.7" right="0.7" top="0.75" bottom="0.75" header="0.3" footer="0.3"/>
  <pageSetup orientation="portrait" horizontalDpi="1200" r:id="rId1"/>
</worksheet>
</file>

<file path=docMetadata/LabelInfo.xml><?xml version="1.0" encoding="utf-8"?>
<clbl:labelList xmlns:clbl="http://schemas.microsoft.com/office/2020/mipLabelMetadata">
  <clbl:label id="{11372f5f-8e19-4efb-8afe-8eac20a980c4}" enabled="1" method="Standard" siteId="{a25fff9c-3f63-4fb2-9a8a-d9bdd0321f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repcen_27counties_age_sex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Grossardt, Brandon R., M.S.</cp:lastModifiedBy>
  <cp:lastPrinted>2024-09-09T17:43:22Z</cp:lastPrinted>
  <dcterms:created xsi:type="dcterms:W3CDTF">2019-05-29T18:03:17Z</dcterms:created>
  <dcterms:modified xsi:type="dcterms:W3CDTF">2025-12-03T18:11:47Z</dcterms:modified>
</cp:coreProperties>
</file>